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AÇÃO NA TRANSPARÊNCIA\PASSAGENS AÉREAS - 2019\"/>
    </mc:Choice>
  </mc:AlternateContent>
  <bookViews>
    <workbookView xWindow="0" yWindow="0" windowWidth="20490" windowHeight="7755"/>
  </bookViews>
  <sheets>
    <sheet name="maio2019" sheetId="1" r:id="rId1"/>
  </sheets>
  <externalReferences>
    <externalReference r:id="rId2"/>
  </externalReferences>
  <definedNames>
    <definedName name="_xlnm._FilterDatabase" localSheetId="0" hidden="1">maio2019!$A$14:$K$91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K41" i="1" l="1"/>
  <c r="K84" i="1" l="1"/>
  <c r="K85" i="1"/>
  <c r="K86" i="1"/>
  <c r="K82" i="1"/>
  <c r="K74" i="1"/>
  <c r="K75" i="1"/>
  <c r="K76" i="1"/>
  <c r="K80" i="1"/>
  <c r="K78" i="1"/>
  <c r="K83" i="1"/>
  <c r="K87" i="1"/>
  <c r="K88" i="1"/>
  <c r="K90" i="1"/>
  <c r="K77" i="1" l="1"/>
  <c r="K73" i="1"/>
  <c r="K72" i="1"/>
  <c r="K71" i="1"/>
  <c r="K70" i="1"/>
  <c r="K68" i="1"/>
  <c r="K66" i="1"/>
  <c r="K65" i="1"/>
  <c r="K69" i="1" l="1"/>
  <c r="K58" i="1" l="1"/>
  <c r="K51" i="1" l="1"/>
  <c r="K42" i="1" l="1"/>
  <c r="K64" i="1" l="1"/>
  <c r="K63" i="1"/>
  <c r="K62" i="1"/>
  <c r="K61" i="1"/>
  <c r="K60" i="1"/>
  <c r="K59" i="1"/>
  <c r="K57" i="1"/>
  <c r="K56" i="1"/>
  <c r="K55" i="1"/>
  <c r="K53" i="1"/>
  <c r="K52" i="1"/>
  <c r="K50" i="1"/>
  <c r="K49" i="1"/>
  <c r="K48" i="1"/>
  <c r="K47" i="1"/>
  <c r="K46" i="1"/>
  <c r="K45" i="1"/>
  <c r="K44" i="1"/>
  <c r="K43" i="1"/>
</calcChain>
</file>

<file path=xl/sharedStrings.xml><?xml version="1.0" encoding="utf-8"?>
<sst xmlns="http://schemas.openxmlformats.org/spreadsheetml/2006/main" count="436" uniqueCount="257">
  <si>
    <t>1º GRAU</t>
  </si>
  <si>
    <t>2º GRAU</t>
  </si>
  <si>
    <t>APOIO</t>
  </si>
  <si>
    <t>REQUISIÇÃO</t>
  </si>
  <si>
    <t>PODER JUDICIÁRIO</t>
  </si>
  <si>
    <t>SIGLA: TJPA</t>
  </si>
  <si>
    <t>ÓRGÃO: TRIBUNAL DE JUSTIÇA DO ESTADO DO PARÁ</t>
  </si>
  <si>
    <t>AUTORIDADE MÁXIMA: LEONARDO DE NORONHA TAVARES</t>
  </si>
  <si>
    <t>RESPONSÁVEL PELA INFORMAÇÃO: SERVIÇO DE CONCESSÃO DE DIÁRIAS E PASSAGENS AÉREAS</t>
  </si>
  <si>
    <t>DATA DE EMISSÃO</t>
  </si>
  <si>
    <t>NOME DO BENEFICIÁRIO</t>
  </si>
  <si>
    <t>CLAUDIA SADECK BURLAMAQUI</t>
  </si>
  <si>
    <t>JOSE LUIZ SARMENTO DE ARAUJO</t>
  </si>
  <si>
    <t>CARGO</t>
  </si>
  <si>
    <t>DESEMBARGADORA</t>
  </si>
  <si>
    <t>MOTIVO DA VIAGEM</t>
  </si>
  <si>
    <t>LOCALIZADOR</t>
  </si>
  <si>
    <t>ITINERÁRIO</t>
  </si>
  <si>
    <t>BELEM/SANTAREM/BELEM</t>
  </si>
  <si>
    <t>BELEM/CARAJAS/BELEM</t>
  </si>
  <si>
    <t>BELEM/ALTAMIRA/BELEM</t>
  </si>
  <si>
    <t xml:space="preserve"> IDA</t>
  </si>
  <si>
    <t>---</t>
  </si>
  <si>
    <t xml:space="preserve"> RETORNO</t>
  </si>
  <si>
    <t>TOTAL</t>
  </si>
  <si>
    <t>CAIO MARCO BERARDO</t>
  </si>
  <si>
    <t>BELEM/BRASILIA/BELEM</t>
  </si>
  <si>
    <t>JOSE RIBEIRO DA COSTA FILHO</t>
  </si>
  <si>
    <t>MARABA/BELEM</t>
  </si>
  <si>
    <t>BELEM/MARABA</t>
  </si>
  <si>
    <t>GUSTAVO ARAUJO DE SOUZA LEAO</t>
  </si>
  <si>
    <t>BELEM/MARABA/BELEM</t>
  </si>
  <si>
    <t>BELEM/MACAPA/BELEM</t>
  </si>
  <si>
    <t>TOTAL GERAL</t>
  </si>
  <si>
    <t>TRIBUNAL DE JUSTIÇA DO ESTADO DO PARÁ</t>
  </si>
  <si>
    <t>SECRETARIA DE PLANEJAMENTO, COORDENAÇÃO E FINANÇAS</t>
  </si>
  <si>
    <t>SERVIÇO DE CONCESSÃO DE DIÁRIAS E PASSAGENS AÉREAS</t>
  </si>
  <si>
    <t>AUXILIAR JUDICIARIO</t>
  </si>
  <si>
    <t>MARABA/BELEM/MARABA</t>
  </si>
  <si>
    <t>RAFAEL DA SILVA MAIA</t>
  </si>
  <si>
    <t>JUIZ DE DIREITO</t>
  </si>
  <si>
    <t>ANTONIO MAXIMINIANO DE SOUZA MARTINS JUNIOR</t>
  </si>
  <si>
    <t>VALERIA ATHAYDE FONTELLES DE LIMA</t>
  </si>
  <si>
    <t>ALTAMIRA/BELEM/ALTAMIRA</t>
  </si>
  <si>
    <t>ANDERSON DO VALLE FIGUEIREDO</t>
  </si>
  <si>
    <t>JOSE MARIA TEIXEIRA DO ROSARIO</t>
  </si>
  <si>
    <t>JOSE ANTONIO FERREIRA CAVALCANTE</t>
  </si>
  <si>
    <t>BELEM/SÃO PAULO</t>
  </si>
  <si>
    <t>SÃO PAULO/BELEM</t>
  </si>
  <si>
    <t>ANALISTA JUDICIARIO</t>
  </si>
  <si>
    <t>BELEM/BELO HORIZONTE/BELEM</t>
  </si>
  <si>
    <t>MÊS DE REFERÊNCIA:  MAIO DE 2019</t>
  </si>
  <si>
    <t>CLAUDIA AYRES REGIS</t>
  </si>
  <si>
    <t>ANGELA KARLA CIDON MASCARENHAS</t>
  </si>
  <si>
    <t>RAFAELLA MOREIRA LIMA KURASHIMA</t>
  </si>
  <si>
    <t>REALIZAÇAO DE AUDIENCIA NA VARA DISTRITAL DE MONTE DOURADO- PA-MEM-2019/19414</t>
  </si>
  <si>
    <t>CORNELIO JOSE DE HOLANDA</t>
  </si>
  <si>
    <t>PARTICIPAR DO SEMINARIO DO TRIBUNAL DO JURI,  REALIZADO PELO CONSELHO NACIONAL DE JUSTIÇA</t>
  </si>
  <si>
    <t>GABRIEL VELOSO DE ARAUJO</t>
  </si>
  <si>
    <t>ANGELA ALICE ALVES TUMA</t>
  </si>
  <si>
    <t>HAROLDO DA SILVA FONSECA</t>
  </si>
  <si>
    <t>PARTICIPAR DE REUNIAO QUE TRATA DO PROJETO SISTEMA DE INFORMAÇOES GEOGRAFICOS E FUNCIARIOS- SIG</t>
  </si>
  <si>
    <t>O MAGISTRADO ATUARA COMO FORMADOR NO CURSO DE GESTAO DA UNIDADE JUDICIARIA COM ENFASE NOS RESULTADOS.</t>
  </si>
  <si>
    <t>MANUEL CARLOS DE JESUS MARIA</t>
  </si>
  <si>
    <t>PARTICIPAÇAO E APRESENTAÇAO DO PROJETO SISTEMA DE INFORMAÇOES GEOGRAFICOS E FUNCIARIOS- SIG</t>
  </si>
  <si>
    <t>RAFAEL BENTES PINTO</t>
  </si>
  <si>
    <t>PARTICIPAR DA CAPACITAÇAO NO SISTEMA ELETRONICO DE EXECUÇAO UNIFICADA - SEEU</t>
  </si>
  <si>
    <t>ELIMAR DE LIMA CARDOSO</t>
  </si>
  <si>
    <t>OBTER CERTIFICAÇAO DIGITAL</t>
  </si>
  <si>
    <t>RAFAEL TAVARES MALATO</t>
  </si>
  <si>
    <t>DIRETOR DE SECRETARIA</t>
  </si>
  <si>
    <t>MARIZETH REGES NERES</t>
  </si>
  <si>
    <t>ALEXANDRE JOSE CHAVES TRINDADE</t>
  </si>
  <si>
    <t>CONCEICAO LOPES MIRANDA</t>
  </si>
  <si>
    <t>ANA CLAUDIA BERTRAND MESQUITA</t>
  </si>
  <si>
    <t>FRANCINALDO FIGUEIRA BENTES</t>
  </si>
  <si>
    <t>RAMIRO ALMEIDA GOMES</t>
  </si>
  <si>
    <t>PL69WZ</t>
  </si>
  <si>
    <t>E9VDUI</t>
  </si>
  <si>
    <t>CLM2TG</t>
  </si>
  <si>
    <t>IFLBDI</t>
  </si>
  <si>
    <t>FJC7GM</t>
  </si>
  <si>
    <t>PR4HKH</t>
  </si>
  <si>
    <t>JLT6VR</t>
  </si>
  <si>
    <t>UBZWSI</t>
  </si>
  <si>
    <t>EPJKXK</t>
  </si>
  <si>
    <t>UELKKB</t>
  </si>
  <si>
    <t>JEIHFX</t>
  </si>
  <si>
    <t>CHDRXA</t>
  </si>
  <si>
    <t>LR26YH</t>
  </si>
  <si>
    <t>YBSCVV</t>
  </si>
  <si>
    <t>WEINJM</t>
  </si>
  <si>
    <t>ILEZ3B</t>
  </si>
  <si>
    <t>OY98YY</t>
  </si>
  <si>
    <t>OLC5GE</t>
  </si>
  <si>
    <t>VYUWPI</t>
  </si>
  <si>
    <t>IDQGGZ</t>
  </si>
  <si>
    <t>D9DB9V</t>
  </si>
  <si>
    <t>SANTAREM/SÃO PAULO/SANTAREM</t>
  </si>
  <si>
    <t>BELEM/SÃO PAULO/BELEM</t>
  </si>
  <si>
    <t>BELEM/SANTAREM</t>
  </si>
  <si>
    <t>MACAPA/BELEM</t>
  </si>
  <si>
    <t>ALMEIRIM/BELEM/ALMEIRIM</t>
  </si>
  <si>
    <t>ALTAMIRA/BELEM</t>
  </si>
  <si>
    <t>CARAJAS/BELEM/MARABA</t>
  </si>
  <si>
    <t>JEOVANA RODRIGUES MIRANDA</t>
  </si>
  <si>
    <t>COORDENADOR DE GABINETE</t>
  </si>
  <si>
    <t>PARTICIPAR DO 45º FONAJE, PELA COORDENADORIA DOS JUIZADOS ESPECIAIS</t>
  </si>
  <si>
    <t>ONLPTD</t>
  </si>
  <si>
    <t>BELEM/FLORIANOPOLIS/BELEM</t>
  </si>
  <si>
    <t>MARIA DE NAZARE SILVA GOUVEIA DOS SANTOS</t>
  </si>
  <si>
    <t>BHHDUS</t>
  </si>
  <si>
    <t>CONCESSÃO DE PASSAGENS AÉREAS - MAIO / 2019</t>
  </si>
  <si>
    <t>DAVISON GUIMARAES ARAUJO DA SILVA</t>
  </si>
  <si>
    <t>INTALAR SWITCH GERENCIAVEL E ATIVAR PONTO DE REDE NA SALA DOS OFICIAIS DE JUSTIÇA ( PT34 )</t>
  </si>
  <si>
    <t>XEKJ4J</t>
  </si>
  <si>
    <t>INTALAR SWITCH GERENCIAVEL E ATIVAR PONTO DE REDE NA SALA DOS OFICIAIS DE JUSTIÇA ( PT34 ) NA COMARCA DE JURUTI E ACOMPANHAR O PROJETO DE DIGITALIZAÇÃO DOS PROCESSOS CRIMINAIS PARA O SISTEMA ELETRONICO DE EXECUCAO UNIFICADA - SEEU</t>
  </si>
  <si>
    <t>REQUISITADO - SEA</t>
  </si>
  <si>
    <t>FISCALIZAÇAO DE OBRA DE CONSTRUÇAO DOS NOVOS FÓRUNS DE ALTAMIRA E VITORIA DO XINGU/PA</t>
  </si>
  <si>
    <t>NB3L7S</t>
  </si>
  <si>
    <t>MONTAR A SALA DE DIGITALIZAÇAO EM MARABA</t>
  </si>
  <si>
    <t>KJEZHX</t>
  </si>
  <si>
    <t>DIRACY NUNES ALVES</t>
  </si>
  <si>
    <t>CORREGEDORA DO INTERIOR</t>
  </si>
  <si>
    <t>PARTICIPAR DO 81º ENGOGE- ENCONTRO NACIONAL DO COLEGIO PERMANENTE DE CORREGEDORES GERAIS DOS TRIBUNAIS DE JUSTIÇA DO BRASIL</t>
  </si>
  <si>
    <t>LAGHXS</t>
  </si>
  <si>
    <t>BELEM/SAO PAULO/BELEM</t>
  </si>
  <si>
    <t>KATIA PARENTE SENA</t>
  </si>
  <si>
    <t>JUIZ CORREGEDOR - CJCI</t>
  </si>
  <si>
    <t>PARTICIPAR DO 81º ENGOGE- ENCONTRO NACIONAL DO COLEGIO PERMANENTE DE CORREGEDORES GERAIS DOS TRIBUNAIS DO BRASIL</t>
  </si>
  <si>
    <t>SFND2Y</t>
  </si>
  <si>
    <t>BTMAJF</t>
  </si>
  <si>
    <t>DEBORA MORAES GOMES</t>
  </si>
  <si>
    <t>SECRETARIA - SCI</t>
  </si>
  <si>
    <t>PARTICIPAR DO V FORUM DE BOAS PRATICAS E AUDITORIA E CONTROLE INTERNO DO PODER JUDICIARIO</t>
  </si>
  <si>
    <t>GEZ3WZ</t>
  </si>
  <si>
    <t>COMISSIONADO - SEA</t>
  </si>
  <si>
    <t>FISCALIZAÇAO DE OBRA DO NOVO FORUM DE VITORIA DO XINGU</t>
  </si>
  <si>
    <t>CHKJPN</t>
  </si>
  <si>
    <t>PATRICIA DO SOCORRO CAMPOS CASSEB</t>
  </si>
  <si>
    <t>PARTICIPAÇAO NO V FORUM DE BOAS PRATICAS E AUDITORIA E CONTROLE INTERNO DO PODER JUDICIARIO</t>
  </si>
  <si>
    <t>JI4T8P</t>
  </si>
  <si>
    <t>BELEM/BELO HORIZONTE</t>
  </si>
  <si>
    <t>RHMETQ</t>
  </si>
  <si>
    <t>BELO HORIZONTE/BELEM</t>
  </si>
  <si>
    <t>CELIA REGINA DE LIMA PINHEIRO</t>
  </si>
  <si>
    <t>DESEMBARGADORA VICE-PRESIDENTE</t>
  </si>
  <si>
    <t>PARTICIPAR DO 2° ENCONTRO NACIONAL DAS CEVIDS E  DO CURSO A MULHER JUIZA: DESAFIOS NA CARREIRA E ATUAÇAO PELA IGUALDADE DE GENERO</t>
  </si>
  <si>
    <t>TSCWME</t>
  </si>
  <si>
    <t>BELEM/BRASILIA</t>
  </si>
  <si>
    <t>WNFWST</t>
  </si>
  <si>
    <t>BRASILIA/BELEM</t>
  </si>
  <si>
    <t>LUANA DE NAZARETH AMARAL H. SANTALICES</t>
  </si>
  <si>
    <t>JUIZA AUXILIAR - PRESIDENCIA</t>
  </si>
  <si>
    <t>PARTICIPAR DO 2° ENCONTRO NACIONAL DAS CEVIDS E PARTICIPAR DO CURSO A MULHER JUIZA: DESAFIOS NA CARREIRA E ATUAÇAO PELA IGUALDADE DE GENERO</t>
  </si>
  <si>
    <t>FH9H4C</t>
  </si>
  <si>
    <t>THIAGO DO ROSARIO DE CASTRO</t>
  </si>
  <si>
    <t xml:space="preserve">VISITAR ORGAOS PUBLICOS QUE TENHAM CONTRATADO OU IMPLANTADO SOLUÇOES DE WI-FI, SD-WAN, HIPERCONVERGENCIA E STORAGE DE OBJETOS </t>
  </si>
  <si>
    <t>BIBFPP</t>
  </si>
  <si>
    <t>SASWXA</t>
  </si>
  <si>
    <t>JOSE DE ANDRADE GOYANA JUNIOR</t>
  </si>
  <si>
    <t xml:space="preserve">VISITAR ORGAOS PUBLICOS QUE TENHAM CONTRATADO E IMPLANTADO SOLUÇOES DE WI-FI, SD-WAN, HIPERCONVERGENCIA E STORAGE DE OBJETOS </t>
  </si>
  <si>
    <t>EHEHGS</t>
  </si>
  <si>
    <t>JVVZRF</t>
  </si>
  <si>
    <t>ANALISE TECNICA DAS CONDICOES DE USO DOS EQUIPAMENTOS DE INFORMATICA</t>
  </si>
  <si>
    <t>FL2YNE</t>
  </si>
  <si>
    <t>ASSESSOR TECNICO</t>
  </si>
  <si>
    <t>ACOMPANHAR OS SERVIÇOS REALIZADOS PELA EMPRESA TECC ENGENHARIA</t>
  </si>
  <si>
    <t>NIVEDC</t>
  </si>
  <si>
    <t>LEONARDO DE NORONHA TAVARES</t>
  </si>
  <si>
    <t>DESEMBARGADOR-PRESIDENTE</t>
  </si>
  <si>
    <t>VISITA INSTITUCIONAL</t>
  </si>
  <si>
    <t>RBLIRF</t>
  </si>
  <si>
    <t>Y8Z8NR</t>
  </si>
  <si>
    <t>MARCOS RAMALHO JUNIOR</t>
  </si>
  <si>
    <t>SERVIÇO MILITAR</t>
  </si>
  <si>
    <t>F81M7L</t>
  </si>
  <si>
    <t xml:space="preserve">SECRETARIA DE ENGENHARIA E ARQUITETURA </t>
  </si>
  <si>
    <t>RCDEHC</t>
  </si>
  <si>
    <t>FISCALIZAÇAO DA OBRA DE CONSTRUÇAO DO NOVO FORUM DE ALTAMIRA E FORUM DE VITORIA DO XINGU</t>
  </si>
  <si>
    <t>PG3YKG</t>
  </si>
  <si>
    <t xml:space="preserve">DESEMBARGADOR </t>
  </si>
  <si>
    <t>OUTORGA DA MEDALHA DE HONRA AO MERITO DES. DESEMBARGADOR DECIO ANTONIO ERPEN.</t>
  </si>
  <si>
    <t>BE3C9L</t>
  </si>
  <si>
    <t>SRCDAL</t>
  </si>
  <si>
    <t>FISCALIZAÇÃO DO TERMO DE COOPERAÇAO FIRMADO ENTRE TJE E A PREFEITURA DE REDENCAO, CONCEIÇAO DO ARAGUAIA E RIO MARIA, VIA MARABA</t>
  </si>
  <si>
    <t>GCNY7M</t>
  </si>
  <si>
    <t>LUCIO BARRETO GUERREIRO</t>
  </si>
  <si>
    <t>COORDENADORIA DE PRECATÓRIOS</t>
  </si>
  <si>
    <t>PARTICIPAR DE REUNIAO COM A PROCURADORIA DO ESTADO EM BRASILIA</t>
  </si>
  <si>
    <t>GICQVC</t>
  </si>
  <si>
    <t>HELLEN ALVES DA SILVA</t>
  </si>
  <si>
    <t>PARTICIPAR DA CAPACITAÇAO DE DESENVOLVEDORES PARA O PJE 2.1 - TURMA CNJ - 2</t>
  </si>
  <si>
    <t>UMYNVW</t>
  </si>
  <si>
    <t>ALICE VIANA SOARES MONTEIRO</t>
  </si>
  <si>
    <t>YF8KYB</t>
  </si>
  <si>
    <t>MAURICIO CRISPINO GOMES</t>
  </si>
  <si>
    <t>SI52SF</t>
  </si>
  <si>
    <t>REALIZAR CURSO DE GESTAO DE UNIDADE JUDICIARIA</t>
  </si>
  <si>
    <t>PLSGSE</t>
  </si>
  <si>
    <t>JONELSON MAGNO DIAS</t>
  </si>
  <si>
    <t>PARTICIPAR DA 1ª REUNIAO PREPARATORIA PARA O XIII ENCONTRO NACIONAL DO PODER JUDICIARIO</t>
  </si>
  <si>
    <t>CJSWHZ</t>
  </si>
  <si>
    <t>FABIO DJAN OLIVEIRA DE LIMA</t>
  </si>
  <si>
    <t>UN6HFT</t>
  </si>
  <si>
    <t>SILVIA MARA BENTES DE SOUZA COSTA</t>
  </si>
  <si>
    <t>JUIZA DE DIREITO</t>
  </si>
  <si>
    <t>REUNIAO DE TRABALHO COM A DIRETORA EXECUTIVA DA CAMARA NACIONAL DE GESTORES DE PRECATORIOS DOS TRIBUNAIS DE JUSTIÇA</t>
  </si>
  <si>
    <t>LJZ1QP</t>
  </si>
  <si>
    <t>SECRETARIA DE ENGENHARIA E ARQUITETURA</t>
  </si>
  <si>
    <t>BGP13N</t>
  </si>
  <si>
    <t>LUCIANA LIMA VALENTE</t>
  </si>
  <si>
    <t>PARTICIPAR DO II ENCONTRO NACIONAL DOS GESTORES DE PESSOSAS DO PODER JUDICIARIO, PROMOVIDO PELO CNJ.</t>
  </si>
  <si>
    <t>LI22WF</t>
  </si>
  <si>
    <t>ANA LUCIA MONTEIRO DE SOUSA</t>
  </si>
  <si>
    <t>SJMJKP</t>
  </si>
  <si>
    <t>LEONARDO DE FARIAS DUARTE</t>
  </si>
  <si>
    <t>JUIZ AUXILIAR DA VICE PRESIDENCIA</t>
  </si>
  <si>
    <t>KPB89X</t>
  </si>
  <si>
    <t>PARTICIPAR COMO REPRESENTANTE DA CORREGEDORIA DE JUSTIÇA DAS COMARCAS DO INTERIOR NA 1ª REUNIAO PREPARATORIA DO XIII ENCONTRO NACIONAL DO PODER JUDICIARIO</t>
  </si>
  <si>
    <t>TL29MZ</t>
  </si>
  <si>
    <t>JUIZ CORREGEDOR - CJRMB</t>
  </si>
  <si>
    <t>PARTICIPAR COMO REPRESENTANTE DA CORREGEDORIA DE JUSTIÇA DAS COMARCAS DA RMB NA 1ª REUNIAO PREPARATORIA DO XIII ENCONTRO NACIONAL DO PODER JUDICIARIO</t>
  </si>
  <si>
    <t>XN2VGT</t>
  </si>
  <si>
    <t>SANTAREM/BELEM</t>
  </si>
  <si>
    <t>KYQIQV</t>
  </si>
  <si>
    <t>CF3FPG</t>
  </si>
  <si>
    <t>PARTICIPAR DO 3º SEMINARIO NACIONAL GOVERNANÇA E GESTAO DE RISCOS NO SETOR PUBLICO</t>
  </si>
  <si>
    <t>IRFF7B</t>
  </si>
  <si>
    <t>ANDERSON CLAY BATISTA PEREIRA</t>
  </si>
  <si>
    <t>TOMAR PROVIDENCIAS NECESSARIAS PARA REALIZAÇAO DO ENCONTRO DE GESTAO PARTICIPATIVA DO TJPA.</t>
  </si>
  <si>
    <t>EB8BHS</t>
  </si>
  <si>
    <t>NADIME SASSIM DAHAS</t>
  </si>
  <si>
    <t>COORDENADORA DO CERIMONIAL</t>
  </si>
  <si>
    <t>MYIRJV</t>
  </si>
  <si>
    <t>MABIANE VIEIRA DOS SANTOS</t>
  </si>
  <si>
    <t>TN3EHT</t>
  </si>
  <si>
    <t>FIK93X</t>
  </si>
  <si>
    <t>GRAU DE JURISDIÇÃO</t>
  </si>
  <si>
    <t>ALMEIRIM/BELEM/MONTE DOURADO</t>
  </si>
  <si>
    <t xml:space="preserve"> REALIZAR O PROJETO DE DIGITALIZAÇÃO DE PROCESSOS DE EXECUÇÃO PENAL</t>
  </si>
  <si>
    <t>REALIZAR O PROJETO DE DIGITALIZAÇÃO DE PROCESSOS DE EXECUÇÃO PENAL</t>
  </si>
  <si>
    <t>----</t>
  </si>
  <si>
    <t xml:space="preserve"> PARTICIPAR DO PROJETO DE DIGITALIZAÇAO DE PROCESSOS DE EXECUÇAO PENAL PARA CUMPRIMENTO DA META DO CNJ</t>
  </si>
  <si>
    <t>FGWQFF</t>
  </si>
  <si>
    <t>MONTE DOURADO/ALMEIRIM</t>
  </si>
  <si>
    <t>GGH1GV</t>
  </si>
  <si>
    <t>PARTICIPAR DO REUNIÃO DO COMITE DE GESTAO DE PESSOAS</t>
  </si>
  <si>
    <t>PARTICPAR,COMO OUVIDOR AGRARIO ADJUNTO, DE AUDIENCIAS DE DESOCUPAÇAO</t>
  </si>
  <si>
    <t>ANDRE LUIZ FILO-CREAO GARCIA DA FONSECA</t>
  </si>
  <si>
    <t>ACOMPANHAR O PROJETO DE DIGITALIZAÇÃO DOS PROCESSOS CRIMINAIS PARA O SISTEMA ELETRONICO DE EXECUCAO UNIFICADA - SEEU</t>
  </si>
  <si>
    <t>SANTAREM/BELEM/SANTAREM</t>
  </si>
  <si>
    <t>13.05.19</t>
  </si>
  <si>
    <t>JOAO AUGUSTO DE OLIVEIRA JUNIOR</t>
  </si>
  <si>
    <t>PARTICIPAR DA REUNIAO DE PLANEJAMENTO DO SEMINARIO DA REGIAO NORTE</t>
  </si>
  <si>
    <t>VCGXID</t>
  </si>
  <si>
    <t>DATA DE PUBLICAÇÃO: 10 / 06 /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</si>
</sst>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quotePrefix="1" applyNumberFormat="1" applyFont="1" applyFill="1" applyBorder="1" applyAlignment="1">
      <alignment horizontal="center" vertical="center"/>
    </xf>
    <xf numFmtId="164" fontId="5" fillId="0" borderId="2" xfId="0" quotePrefix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2" xfId="0" quotePrefix="1" applyNumberFormat="1" applyFont="1" applyBorder="1" applyAlignment="1">
      <alignment horizontal="center" vertical="center"/>
    </xf>
    <xf numFmtId="4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164" fontId="5" fillId="4" borderId="2" xfId="0" quotePrefix="1" applyNumberFormat="1" applyFont="1" applyFill="1" applyBorder="1" applyAlignment="1">
      <alignment horizontal="center" vertical="center"/>
    </xf>
    <xf numFmtId="44" fontId="4" fillId="5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4" fontId="6" fillId="0" borderId="2" xfId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2740447</xdr:colOff>
      <xdr:row>0</xdr:row>
      <xdr:rowOff>199897</xdr:rowOff>
    </xdr:from>
    <xdr:to>
      <xdr:col>5</xdr:col>
      <xdr:colOff>3498002</xdr:colOff>
      <xdr:row>1</xdr:row>
      <xdr:rowOff>16751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25106" y="199897"/>
          <a:ext cx="757555" cy="72605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SAGENS%20A&#201;REAS/SALDO%20-%20VALEVERDE%20-%201&#186;%20TERMO%20ADITIVO%20-%2025JUL15%20A%2024JUL16%20-%202&#186;%20TERMO%20ADITIVO%20-%2025JUL16%20A%2024JUL17%20-%203&#186;%20TERMO%20ADITIVO%20-%2025JUL17%20A%2024JUL18%20-%204&#186;%20TERMO%20ADITIVO%20-%2025JUL18%20A%2024JUL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GRAU ( 20% - 500.000,00 )"/>
      <sheetName val="2º GRAU ( 10% - 250.000,00 )"/>
      <sheetName val="APOIO ( 70% - 1.750.000,00 )"/>
    </sheetNames>
    <sheetDataSet>
      <sheetData sheetId="0"/>
      <sheetData sheetId="1"/>
      <sheetData sheetId="2">
        <row r="2276">
          <cell r="N2276">
            <v>1830.73</v>
          </cell>
        </row>
        <row r="2277">
          <cell r="N2277">
            <v>27.01</v>
          </cell>
        </row>
        <row r="2278">
          <cell r="N2278">
            <v>2352.1300000000006</v>
          </cell>
        </row>
        <row r="2279">
          <cell r="N2279">
            <v>1014.0500000000001</v>
          </cell>
        </row>
        <row r="2280">
          <cell r="N2280">
            <v>1885.3000000000002</v>
          </cell>
        </row>
        <row r="2281">
          <cell r="N2281">
            <v>1281.3500000000001</v>
          </cell>
        </row>
        <row r="2282">
          <cell r="N2282">
            <v>926.80000000000007</v>
          </cell>
        </row>
        <row r="2283">
          <cell r="N2283">
            <v>2005.6899999999998</v>
          </cell>
        </row>
        <row r="2284">
          <cell r="N2284">
            <v>1319.23</v>
          </cell>
        </row>
        <row r="2285">
          <cell r="N2285">
            <v>645.55000000000007</v>
          </cell>
        </row>
        <row r="2286">
          <cell r="N2286">
            <v>1167.46</v>
          </cell>
        </row>
        <row r="2287">
          <cell r="N2287">
            <v>1988.25</v>
          </cell>
        </row>
        <row r="2288">
          <cell r="N2288">
            <v>2014.79</v>
          </cell>
        </row>
        <row r="2290">
          <cell r="N2290">
            <v>1973.25</v>
          </cell>
        </row>
        <row r="2291">
          <cell r="N2291">
            <v>830.17</v>
          </cell>
        </row>
        <row r="2292">
          <cell r="N2292">
            <v>1973.25</v>
          </cell>
        </row>
        <row r="2293">
          <cell r="N2293">
            <v>830.17</v>
          </cell>
        </row>
        <row r="2294">
          <cell r="N2294">
            <v>353.79999999999995</v>
          </cell>
        </row>
        <row r="2295">
          <cell r="N2295">
            <v>582.21</v>
          </cell>
        </row>
        <row r="2296">
          <cell r="N2296">
            <v>1328.73</v>
          </cell>
        </row>
        <row r="2297">
          <cell r="N2297">
            <v>1328.73</v>
          </cell>
        </row>
        <row r="2298">
          <cell r="N2298">
            <v>1328.73</v>
          </cell>
        </row>
        <row r="2299">
          <cell r="N2299">
            <v>1258.73</v>
          </cell>
        </row>
        <row r="2300">
          <cell r="N2300">
            <v>1879.1299999999999</v>
          </cell>
        </row>
        <row r="2301">
          <cell r="N2301">
            <v>1847.8500000000001</v>
          </cell>
        </row>
        <row r="2303">
          <cell r="N2303">
            <v>1886.83</v>
          </cell>
        </row>
        <row r="2304">
          <cell r="N2304">
            <v>2606.5300000000002</v>
          </cell>
        </row>
        <row r="2305">
          <cell r="N2305">
            <v>1663.8300000000002</v>
          </cell>
        </row>
        <row r="2306">
          <cell r="N2306">
            <v>2606.5300000000002</v>
          </cell>
        </row>
        <row r="2307">
          <cell r="N2307">
            <v>2606.5300000000002</v>
          </cell>
        </row>
        <row r="2308">
          <cell r="N2308">
            <v>2107.9300000000003</v>
          </cell>
        </row>
        <row r="2309">
          <cell r="N2309">
            <v>2306.2300000000005</v>
          </cell>
        </row>
        <row r="2310">
          <cell r="N2310">
            <v>2306.2300000000005</v>
          </cell>
        </row>
        <row r="2311">
          <cell r="N2311">
            <v>2788.1900000000005</v>
          </cell>
        </row>
        <row r="2312">
          <cell r="N2312">
            <v>1275.23</v>
          </cell>
        </row>
        <row r="2313">
          <cell r="N2313">
            <v>1573.63</v>
          </cell>
        </row>
        <row r="2315">
          <cell r="N2315">
            <v>3549.2300000000005</v>
          </cell>
        </row>
        <row r="2317">
          <cell r="N2317">
            <v>3549.2300000000005</v>
          </cell>
        </row>
        <row r="2318">
          <cell r="N2318">
            <v>1005.71</v>
          </cell>
        </row>
        <row r="2319">
          <cell r="N2319">
            <v>984.99</v>
          </cell>
        </row>
        <row r="2320">
          <cell r="N2320">
            <v>984.99</v>
          </cell>
        </row>
        <row r="2321">
          <cell r="N2321">
            <v>2086.2300000000005</v>
          </cell>
        </row>
        <row r="2322">
          <cell r="N2322">
            <v>1560.1299999999999</v>
          </cell>
        </row>
        <row r="2323">
          <cell r="N2323">
            <v>1560.1299999999999</v>
          </cell>
        </row>
        <row r="2325">
          <cell r="N2325">
            <v>182.86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zoomScale="66" zoomScaleNormal="66" workbookViewId="0">
      <selection activeCell="D102" sqref="D102"/>
    </sheetView>
  </sheetViews>
  <sheetFormatPr defaultRowHeight="15.75" x14ac:dyDescent="0.25"/>
  <cols>
    <col min="1" max="1" width="18.7109375" style="6" customWidth="1"/>
    <col min="2" max="2" width="16.7109375" style="6" customWidth="1"/>
    <col min="3" max="3" width="18.85546875" style="6" customWidth="1"/>
    <col min="4" max="4" width="72.140625" style="6" customWidth="1"/>
    <col min="5" max="5" width="41.5703125" style="6" customWidth="1"/>
    <col min="6" max="6" width="113.5703125" style="16" customWidth="1"/>
    <col min="7" max="7" width="20.42578125" style="6" customWidth="1"/>
    <col min="8" max="8" width="44.7109375" style="6" customWidth="1"/>
    <col min="9" max="9" width="15.42578125" style="6" bestFit="1" customWidth="1"/>
    <col min="10" max="10" width="19" style="6" customWidth="1"/>
    <col min="11" max="11" width="22.85546875" style="6" customWidth="1"/>
    <col min="12" max="12" width="9.140625" style="6"/>
    <col min="13" max="13" width="19.140625" style="6" customWidth="1"/>
    <col min="14" max="16384" width="9.140625" style="6"/>
  </cols>
  <sheetData>
    <row r="1" spans="1:11" ht="71.25" customHeigh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2">
        <v>5</v>
      </c>
    </row>
    <row r="2" spans="1:11" ht="18.75" customHeight="1" x14ac:dyDescent="0.25">
      <c r="B2" s="1"/>
      <c r="C2" s="1"/>
      <c r="D2" s="1"/>
      <c r="E2" s="55" t="s">
        <v>4</v>
      </c>
      <c r="F2" s="55"/>
      <c r="G2" s="55"/>
      <c r="H2" s="1"/>
      <c r="I2" s="1"/>
      <c r="J2" s="1"/>
      <c r="K2" s="1"/>
    </row>
    <row r="3" spans="1:11" ht="18.75" customHeight="1" x14ac:dyDescent="0.25">
      <c r="B3" s="7"/>
      <c r="C3" s="7"/>
      <c r="D3" s="7"/>
      <c r="E3" s="56" t="s">
        <v>34</v>
      </c>
      <c r="F3" s="56"/>
      <c r="G3" s="56"/>
      <c r="H3" s="7"/>
      <c r="I3" s="7"/>
      <c r="J3" s="7"/>
      <c r="K3" s="7"/>
    </row>
    <row r="4" spans="1:11" ht="18.75" customHeight="1" x14ac:dyDescent="0.25">
      <c r="B4" s="7"/>
      <c r="C4" s="7"/>
      <c r="D4" s="7"/>
      <c r="E4" s="56" t="s">
        <v>35</v>
      </c>
      <c r="F4" s="56"/>
      <c r="G4" s="56"/>
      <c r="H4" s="7"/>
      <c r="I4" s="7"/>
      <c r="J4" s="7"/>
      <c r="K4" s="7"/>
    </row>
    <row r="5" spans="1:11" ht="18.75" customHeight="1" x14ac:dyDescent="0.25">
      <c r="B5" s="7"/>
      <c r="C5" s="7"/>
      <c r="D5" s="7"/>
      <c r="E5" s="56" t="s">
        <v>36</v>
      </c>
      <c r="F5" s="56"/>
      <c r="G5" s="56"/>
      <c r="H5" s="7"/>
      <c r="I5" s="7"/>
      <c r="J5" s="7"/>
      <c r="K5" s="7"/>
    </row>
    <row r="6" spans="1:11" x14ac:dyDescent="0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1"/>
    </row>
    <row r="7" spans="1:11" x14ac:dyDescent="0.25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1"/>
    </row>
    <row r="8" spans="1:11" x14ac:dyDescent="0.25">
      <c r="A8" s="51" t="s">
        <v>7</v>
      </c>
      <c r="B8" s="51"/>
      <c r="C8" s="51"/>
      <c r="D8" s="51"/>
      <c r="E8" s="51"/>
      <c r="F8" s="51"/>
      <c r="G8" s="51"/>
      <c r="H8" s="51"/>
      <c r="I8" s="51"/>
      <c r="J8" s="51"/>
      <c r="K8" s="1"/>
    </row>
    <row r="9" spans="1:11" x14ac:dyDescent="0.2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1"/>
    </row>
    <row r="10" spans="1:11" x14ac:dyDescent="0.25">
      <c r="A10" s="51" t="s">
        <v>51</v>
      </c>
      <c r="B10" s="51"/>
      <c r="C10" s="51"/>
      <c r="D10" s="51"/>
      <c r="E10" s="51"/>
      <c r="F10" s="51"/>
      <c r="G10" s="51"/>
      <c r="H10" s="51"/>
      <c r="I10" s="51"/>
      <c r="J10" s="51"/>
      <c r="K10" s="1"/>
    </row>
    <row r="11" spans="1:11" x14ac:dyDescent="0.25">
      <c r="A11" s="57" t="s">
        <v>256</v>
      </c>
      <c r="B11" s="57"/>
      <c r="C11" s="57"/>
      <c r="D11" s="57"/>
      <c r="E11" s="57"/>
      <c r="F11" s="57"/>
      <c r="G11" s="57"/>
      <c r="H11" s="57"/>
      <c r="I11" s="57"/>
      <c r="J11" s="57"/>
      <c r="K11" s="8"/>
    </row>
    <row r="12" spans="1:11" x14ac:dyDescent="0.25">
      <c r="A12" s="50" t="s">
        <v>112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1.2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31.5" x14ac:dyDescent="0.25">
      <c r="A14" s="3" t="s">
        <v>238</v>
      </c>
      <c r="B14" s="4" t="s">
        <v>3</v>
      </c>
      <c r="C14" s="3" t="s">
        <v>9</v>
      </c>
      <c r="D14" s="5" t="s">
        <v>10</v>
      </c>
      <c r="E14" s="5" t="s">
        <v>13</v>
      </c>
      <c r="F14" s="3" t="s">
        <v>15</v>
      </c>
      <c r="G14" s="5" t="s">
        <v>16</v>
      </c>
      <c r="H14" s="5" t="s">
        <v>17</v>
      </c>
      <c r="I14" s="5" t="s">
        <v>21</v>
      </c>
      <c r="J14" s="5" t="s">
        <v>23</v>
      </c>
      <c r="K14" s="5" t="s">
        <v>24</v>
      </c>
    </row>
    <row r="15" spans="1:11" s="14" customFormat="1" ht="37.5" x14ac:dyDescent="0.25">
      <c r="A15" s="52" t="s">
        <v>0</v>
      </c>
      <c r="B15" s="27">
        <v>2585</v>
      </c>
      <c r="C15" s="28">
        <v>43588</v>
      </c>
      <c r="D15" s="27" t="s">
        <v>52</v>
      </c>
      <c r="E15" s="27" t="s">
        <v>49</v>
      </c>
      <c r="F15" s="29" t="s">
        <v>243</v>
      </c>
      <c r="G15" s="27" t="s">
        <v>77</v>
      </c>
      <c r="H15" s="27" t="s">
        <v>18</v>
      </c>
      <c r="I15" s="28">
        <v>43590</v>
      </c>
      <c r="J15" s="28">
        <v>43611</v>
      </c>
      <c r="K15" s="30">
        <v>1259.83</v>
      </c>
    </row>
    <row r="16" spans="1:11" s="14" customFormat="1" ht="37.5" x14ac:dyDescent="0.25">
      <c r="A16" s="53"/>
      <c r="B16" s="27">
        <v>2586</v>
      </c>
      <c r="C16" s="28">
        <v>43588</v>
      </c>
      <c r="D16" s="27" t="s">
        <v>53</v>
      </c>
      <c r="E16" s="27" t="s">
        <v>49</v>
      </c>
      <c r="F16" s="29" t="s">
        <v>243</v>
      </c>
      <c r="G16" s="27" t="s">
        <v>78</v>
      </c>
      <c r="H16" s="27" t="s">
        <v>31</v>
      </c>
      <c r="I16" s="28">
        <v>43590</v>
      </c>
      <c r="J16" s="28">
        <v>43612</v>
      </c>
      <c r="K16" s="30">
        <v>1317.03</v>
      </c>
    </row>
    <row r="17" spans="1:11" s="14" customFormat="1" ht="18.75" x14ac:dyDescent="0.25">
      <c r="A17" s="53"/>
      <c r="B17" s="29">
        <v>2598</v>
      </c>
      <c r="C17" s="29" t="s">
        <v>252</v>
      </c>
      <c r="D17" s="29" t="s">
        <v>253</v>
      </c>
      <c r="E17" s="29" t="s">
        <v>40</v>
      </c>
      <c r="F17" s="29" t="s">
        <v>254</v>
      </c>
      <c r="G17" s="29" t="s">
        <v>255</v>
      </c>
      <c r="H17" s="29" t="s">
        <v>26</v>
      </c>
      <c r="I17" s="29">
        <v>43599</v>
      </c>
      <c r="J17" s="29">
        <v>43601</v>
      </c>
      <c r="K17" s="46">
        <v>2512.59</v>
      </c>
    </row>
    <row r="18" spans="1:11" ht="18.75" x14ac:dyDescent="0.25">
      <c r="A18" s="53"/>
      <c r="B18" s="42">
        <v>2608</v>
      </c>
      <c r="C18" s="12">
        <v>43602</v>
      </c>
      <c r="D18" s="11" t="s">
        <v>54</v>
      </c>
      <c r="E18" s="11" t="s">
        <v>40</v>
      </c>
      <c r="F18" s="13" t="s">
        <v>55</v>
      </c>
      <c r="G18" s="11" t="s">
        <v>79</v>
      </c>
      <c r="H18" s="11" t="s">
        <v>239</v>
      </c>
      <c r="I18" s="12">
        <v>43609</v>
      </c>
      <c r="J18" s="18">
        <v>43612</v>
      </c>
      <c r="K18" s="17">
        <v>2093.5700000000002</v>
      </c>
    </row>
    <row r="19" spans="1:11" ht="18.75" x14ac:dyDescent="0.25">
      <c r="A19" s="53"/>
      <c r="B19" s="42">
        <v>2608</v>
      </c>
      <c r="C19" s="12">
        <v>43602</v>
      </c>
      <c r="D19" s="11" t="s">
        <v>54</v>
      </c>
      <c r="E19" s="11" t="s">
        <v>40</v>
      </c>
      <c r="F19" s="13" t="s">
        <v>55</v>
      </c>
      <c r="G19" s="11" t="s">
        <v>244</v>
      </c>
      <c r="H19" s="11" t="s">
        <v>245</v>
      </c>
      <c r="I19" s="19" t="s">
        <v>22</v>
      </c>
      <c r="J19" s="18">
        <v>43616</v>
      </c>
      <c r="K19" s="17">
        <v>414.35999999999996</v>
      </c>
    </row>
    <row r="20" spans="1:11" ht="37.5" x14ac:dyDescent="0.25">
      <c r="A20" s="53"/>
      <c r="B20" s="42">
        <v>2610</v>
      </c>
      <c r="C20" s="12">
        <v>43606</v>
      </c>
      <c r="D20" s="11" t="s">
        <v>56</v>
      </c>
      <c r="E20" s="11" t="s">
        <v>40</v>
      </c>
      <c r="F20" s="13" t="s">
        <v>57</v>
      </c>
      <c r="G20" s="11" t="s">
        <v>80</v>
      </c>
      <c r="H20" s="11" t="s">
        <v>47</v>
      </c>
      <c r="I20" s="12">
        <v>43618</v>
      </c>
      <c r="J20" s="19" t="s">
        <v>22</v>
      </c>
      <c r="K20" s="24">
        <v>1028.3499999999999</v>
      </c>
    </row>
    <row r="21" spans="1:11" ht="37.5" x14ac:dyDescent="0.25">
      <c r="A21" s="53"/>
      <c r="B21" s="42">
        <v>2610</v>
      </c>
      <c r="C21" s="12">
        <v>43606</v>
      </c>
      <c r="D21" s="11" t="s">
        <v>56</v>
      </c>
      <c r="E21" s="11" t="s">
        <v>40</v>
      </c>
      <c r="F21" s="13" t="s">
        <v>57</v>
      </c>
      <c r="G21" s="11" t="s">
        <v>81</v>
      </c>
      <c r="H21" s="11" t="s">
        <v>48</v>
      </c>
      <c r="I21" s="20" t="s">
        <v>22</v>
      </c>
      <c r="J21" s="18">
        <v>43620</v>
      </c>
      <c r="K21" s="24">
        <v>806.34</v>
      </c>
    </row>
    <row r="22" spans="1:11" ht="37.5" x14ac:dyDescent="0.25">
      <c r="A22" s="53"/>
      <c r="B22" s="42">
        <v>2611</v>
      </c>
      <c r="C22" s="12">
        <v>43606</v>
      </c>
      <c r="D22" s="11" t="s">
        <v>58</v>
      </c>
      <c r="E22" s="11" t="s">
        <v>40</v>
      </c>
      <c r="F22" s="13" t="s">
        <v>57</v>
      </c>
      <c r="G22" s="11" t="s">
        <v>82</v>
      </c>
      <c r="H22" s="11" t="s">
        <v>98</v>
      </c>
      <c r="I22" s="12">
        <v>43618</v>
      </c>
      <c r="J22" s="18">
        <v>43620</v>
      </c>
      <c r="K22" s="17">
        <v>1598.6299999999999</v>
      </c>
    </row>
    <row r="23" spans="1:11" ht="37.5" x14ac:dyDescent="0.25">
      <c r="A23" s="53"/>
      <c r="B23" s="42">
        <v>2612</v>
      </c>
      <c r="C23" s="12">
        <v>43606</v>
      </c>
      <c r="D23" s="11" t="s">
        <v>59</v>
      </c>
      <c r="E23" s="11" t="s">
        <v>40</v>
      </c>
      <c r="F23" s="13" t="s">
        <v>57</v>
      </c>
      <c r="G23" s="21" t="s">
        <v>246</v>
      </c>
      <c r="H23" s="11" t="s">
        <v>99</v>
      </c>
      <c r="I23" s="12">
        <v>43618</v>
      </c>
      <c r="J23" s="18">
        <v>43621</v>
      </c>
      <c r="K23" s="17">
        <v>1834.68</v>
      </c>
    </row>
    <row r="24" spans="1:11" ht="37.5" x14ac:dyDescent="0.25">
      <c r="A24" s="53"/>
      <c r="B24" s="42">
        <v>2613</v>
      </c>
      <c r="C24" s="12">
        <v>43607</v>
      </c>
      <c r="D24" s="11" t="s">
        <v>60</v>
      </c>
      <c r="E24" s="11" t="s">
        <v>40</v>
      </c>
      <c r="F24" s="13" t="s">
        <v>61</v>
      </c>
      <c r="G24" s="11" t="s">
        <v>83</v>
      </c>
      <c r="H24" s="11" t="s">
        <v>38</v>
      </c>
      <c r="I24" s="12">
        <v>43622</v>
      </c>
      <c r="J24" s="18">
        <v>43624</v>
      </c>
      <c r="K24" s="17">
        <v>1143.23</v>
      </c>
    </row>
    <row r="25" spans="1:11" ht="37.5" x14ac:dyDescent="0.25">
      <c r="A25" s="53"/>
      <c r="B25" s="11">
        <v>2614</v>
      </c>
      <c r="C25" s="12">
        <v>43608</v>
      </c>
      <c r="D25" s="11" t="s">
        <v>39</v>
      </c>
      <c r="E25" s="11" t="s">
        <v>40</v>
      </c>
      <c r="F25" s="13" t="s">
        <v>62</v>
      </c>
      <c r="G25" s="11" t="s">
        <v>84</v>
      </c>
      <c r="H25" s="11" t="s">
        <v>28</v>
      </c>
      <c r="I25" s="12">
        <v>43612</v>
      </c>
      <c r="J25" s="19" t="s">
        <v>242</v>
      </c>
      <c r="K25" s="17">
        <v>1027.8900000000001</v>
      </c>
    </row>
    <row r="26" spans="1:11" s="25" customFormat="1" ht="37.5" x14ac:dyDescent="0.25">
      <c r="A26" s="53"/>
      <c r="B26" s="21">
        <v>2615</v>
      </c>
      <c r="C26" s="22">
        <v>43612</v>
      </c>
      <c r="D26" s="21" t="s">
        <v>63</v>
      </c>
      <c r="E26" s="21" t="s">
        <v>40</v>
      </c>
      <c r="F26" s="23" t="s">
        <v>64</v>
      </c>
      <c r="G26" s="21" t="s">
        <v>85</v>
      </c>
      <c r="H26" s="21" t="s">
        <v>251</v>
      </c>
      <c r="I26" s="22">
        <v>43622</v>
      </c>
      <c r="J26" s="22">
        <v>43632</v>
      </c>
      <c r="K26" s="24">
        <v>669.13</v>
      </c>
    </row>
    <row r="27" spans="1:11" ht="18.75" x14ac:dyDescent="0.25">
      <c r="A27" s="53"/>
      <c r="B27" s="11">
        <v>2616</v>
      </c>
      <c r="C27" s="12">
        <v>43612</v>
      </c>
      <c r="D27" s="11" t="s">
        <v>65</v>
      </c>
      <c r="E27" s="11" t="s">
        <v>49</v>
      </c>
      <c r="F27" s="13" t="s">
        <v>66</v>
      </c>
      <c r="G27" s="11" t="s">
        <v>86</v>
      </c>
      <c r="H27" s="11" t="s">
        <v>32</v>
      </c>
      <c r="I27" s="12">
        <v>43619</v>
      </c>
      <c r="J27" s="18">
        <v>43624</v>
      </c>
      <c r="K27" s="17">
        <v>725.23</v>
      </c>
    </row>
    <row r="28" spans="1:11" ht="18.75" x14ac:dyDescent="0.25">
      <c r="A28" s="53"/>
      <c r="B28" s="11">
        <v>2617</v>
      </c>
      <c r="C28" s="12">
        <v>43612</v>
      </c>
      <c r="D28" s="11" t="s">
        <v>67</v>
      </c>
      <c r="E28" s="11" t="s">
        <v>37</v>
      </c>
      <c r="F28" s="13" t="s">
        <v>68</v>
      </c>
      <c r="G28" s="11" t="s">
        <v>87</v>
      </c>
      <c r="H28" s="11" t="s">
        <v>101</v>
      </c>
      <c r="I28" s="12">
        <v>43621</v>
      </c>
      <c r="J28" s="19" t="s">
        <v>22</v>
      </c>
      <c r="K28" s="17">
        <v>303.79999999999995</v>
      </c>
    </row>
    <row r="29" spans="1:11" ht="18.75" x14ac:dyDescent="0.25">
      <c r="A29" s="53"/>
      <c r="B29" s="11">
        <v>2618</v>
      </c>
      <c r="C29" s="12">
        <v>43613</v>
      </c>
      <c r="D29" s="11" t="s">
        <v>25</v>
      </c>
      <c r="E29" s="11" t="s">
        <v>40</v>
      </c>
      <c r="F29" s="13" t="s">
        <v>247</v>
      </c>
      <c r="G29" s="11" t="s">
        <v>88</v>
      </c>
      <c r="H29" s="11" t="s">
        <v>28</v>
      </c>
      <c r="I29" s="12">
        <v>43615</v>
      </c>
      <c r="J29" s="19" t="s">
        <v>22</v>
      </c>
      <c r="K29" s="17">
        <v>984.99</v>
      </c>
    </row>
    <row r="30" spans="1:11" ht="18.75" x14ac:dyDescent="0.25">
      <c r="A30" s="53"/>
      <c r="B30" s="11">
        <v>2619</v>
      </c>
      <c r="C30" s="12">
        <v>43614</v>
      </c>
      <c r="D30" s="11" t="s">
        <v>54</v>
      </c>
      <c r="E30" s="11" t="s">
        <v>40</v>
      </c>
      <c r="F30" s="13" t="s">
        <v>66</v>
      </c>
      <c r="G30" s="11" t="s">
        <v>89</v>
      </c>
      <c r="H30" s="11" t="s">
        <v>102</v>
      </c>
      <c r="I30" s="12">
        <v>43621</v>
      </c>
      <c r="J30" s="18">
        <v>43626</v>
      </c>
      <c r="K30" s="17">
        <v>1851.57</v>
      </c>
    </row>
    <row r="31" spans="1:11" ht="18.75" x14ac:dyDescent="0.25">
      <c r="A31" s="53"/>
      <c r="B31" s="11">
        <v>2620</v>
      </c>
      <c r="C31" s="12">
        <v>43614</v>
      </c>
      <c r="D31" s="11" t="s">
        <v>69</v>
      </c>
      <c r="E31" s="11" t="s">
        <v>70</v>
      </c>
      <c r="F31" s="13" t="s">
        <v>66</v>
      </c>
      <c r="G31" s="11" t="s">
        <v>90</v>
      </c>
      <c r="H31" s="11" t="s">
        <v>38</v>
      </c>
      <c r="I31" s="12">
        <v>43619</v>
      </c>
      <c r="J31" s="18">
        <v>43624</v>
      </c>
      <c r="K31" s="17">
        <v>1159.73</v>
      </c>
    </row>
    <row r="32" spans="1:11" ht="18.75" x14ac:dyDescent="0.25">
      <c r="A32" s="53"/>
      <c r="B32" s="11">
        <v>2621</v>
      </c>
      <c r="C32" s="12">
        <v>43614</v>
      </c>
      <c r="D32" s="11" t="s">
        <v>71</v>
      </c>
      <c r="E32" s="11" t="s">
        <v>37</v>
      </c>
      <c r="F32" s="13" t="s">
        <v>66</v>
      </c>
      <c r="G32" s="11" t="s">
        <v>91</v>
      </c>
      <c r="H32" s="11" t="s">
        <v>43</v>
      </c>
      <c r="I32" s="12">
        <v>43618</v>
      </c>
      <c r="J32" s="18">
        <v>43624</v>
      </c>
      <c r="K32" s="17">
        <v>1878.03</v>
      </c>
    </row>
    <row r="33" spans="1:11" s="25" customFormat="1" ht="18.75" x14ac:dyDescent="0.25">
      <c r="A33" s="53"/>
      <c r="B33" s="21">
        <v>2622</v>
      </c>
      <c r="C33" s="22">
        <v>43614</v>
      </c>
      <c r="D33" s="21" t="s">
        <v>249</v>
      </c>
      <c r="E33" s="21" t="s">
        <v>40</v>
      </c>
      <c r="F33" s="23" t="s">
        <v>248</v>
      </c>
      <c r="G33" s="21" t="s">
        <v>92</v>
      </c>
      <c r="H33" s="21" t="s">
        <v>31</v>
      </c>
      <c r="I33" s="22">
        <v>43626</v>
      </c>
      <c r="J33" s="22">
        <v>43629</v>
      </c>
      <c r="K33" s="24">
        <v>1050.83</v>
      </c>
    </row>
    <row r="34" spans="1:11" ht="18.75" x14ac:dyDescent="0.25">
      <c r="A34" s="53"/>
      <c r="B34" s="11">
        <v>2623</v>
      </c>
      <c r="C34" s="12">
        <v>43614</v>
      </c>
      <c r="D34" s="11" t="s">
        <v>72</v>
      </c>
      <c r="E34" s="11" t="s">
        <v>40</v>
      </c>
      <c r="F34" s="13" t="s">
        <v>66</v>
      </c>
      <c r="G34" s="11" t="s">
        <v>93</v>
      </c>
      <c r="H34" s="11" t="s">
        <v>103</v>
      </c>
      <c r="I34" s="12">
        <v>43622</v>
      </c>
      <c r="J34" s="19" t="s">
        <v>22</v>
      </c>
      <c r="K34" s="17">
        <v>900.29</v>
      </c>
    </row>
    <row r="35" spans="1:11" ht="18.75" x14ac:dyDescent="0.25">
      <c r="A35" s="53"/>
      <c r="B35" s="11">
        <v>2624</v>
      </c>
      <c r="C35" s="12">
        <v>43615</v>
      </c>
      <c r="D35" s="11" t="s">
        <v>73</v>
      </c>
      <c r="E35" s="11" t="s">
        <v>49</v>
      </c>
      <c r="F35" s="13" t="s">
        <v>66</v>
      </c>
      <c r="G35" s="11" t="s">
        <v>94</v>
      </c>
      <c r="H35" s="11" t="s">
        <v>38</v>
      </c>
      <c r="I35" s="12">
        <v>43619</v>
      </c>
      <c r="J35" s="18">
        <v>43624</v>
      </c>
      <c r="K35" s="17">
        <v>2249.8300000000004</v>
      </c>
    </row>
    <row r="36" spans="1:11" ht="18.75" x14ac:dyDescent="0.25">
      <c r="A36" s="53"/>
      <c r="B36" s="11">
        <v>2625</v>
      </c>
      <c r="C36" s="12">
        <v>43615</v>
      </c>
      <c r="D36" s="11" t="s">
        <v>74</v>
      </c>
      <c r="E36" s="11" t="s">
        <v>49</v>
      </c>
      <c r="F36" s="13" t="s">
        <v>66</v>
      </c>
      <c r="G36" s="11" t="s">
        <v>95</v>
      </c>
      <c r="H36" s="11" t="s">
        <v>104</v>
      </c>
      <c r="I36" s="12">
        <v>43618</v>
      </c>
      <c r="J36" s="18">
        <v>43624</v>
      </c>
      <c r="K36" s="17">
        <v>2402.7300000000005</v>
      </c>
    </row>
    <row r="37" spans="1:11" ht="18.75" x14ac:dyDescent="0.25">
      <c r="A37" s="53"/>
      <c r="B37" s="11">
        <v>2626</v>
      </c>
      <c r="C37" s="12">
        <v>43616</v>
      </c>
      <c r="D37" s="11" t="s">
        <v>75</v>
      </c>
      <c r="E37" s="11" t="s">
        <v>70</v>
      </c>
      <c r="F37" s="13" t="s">
        <v>66</v>
      </c>
      <c r="G37" s="11" t="s">
        <v>96</v>
      </c>
      <c r="H37" s="11" t="s">
        <v>100</v>
      </c>
      <c r="I37" s="12">
        <v>43624</v>
      </c>
      <c r="J37" s="19" t="s">
        <v>22</v>
      </c>
      <c r="K37" s="17">
        <v>182.86</v>
      </c>
    </row>
    <row r="38" spans="1:11" ht="18.75" x14ac:dyDescent="0.25">
      <c r="A38" s="54"/>
      <c r="B38" s="11">
        <v>2627</v>
      </c>
      <c r="C38" s="12">
        <v>43616</v>
      </c>
      <c r="D38" s="11" t="s">
        <v>76</v>
      </c>
      <c r="E38" s="11" t="s">
        <v>40</v>
      </c>
      <c r="F38" s="13" t="s">
        <v>66</v>
      </c>
      <c r="G38" s="11" t="s">
        <v>97</v>
      </c>
      <c r="H38" s="11" t="s">
        <v>104</v>
      </c>
      <c r="I38" s="12">
        <v>43622</v>
      </c>
      <c r="J38" s="18">
        <v>43624</v>
      </c>
      <c r="K38" s="17">
        <v>3488.4300000000003</v>
      </c>
    </row>
    <row r="39" spans="1:11" ht="18.75" x14ac:dyDescent="0.25">
      <c r="A39" s="52" t="s">
        <v>1</v>
      </c>
      <c r="B39" s="11">
        <v>2606</v>
      </c>
      <c r="C39" s="12">
        <v>43606</v>
      </c>
      <c r="D39" s="11" t="s">
        <v>105</v>
      </c>
      <c r="E39" s="11" t="s">
        <v>106</v>
      </c>
      <c r="F39" s="13" t="s">
        <v>107</v>
      </c>
      <c r="G39" s="11" t="s">
        <v>108</v>
      </c>
      <c r="H39" s="11" t="s">
        <v>109</v>
      </c>
      <c r="I39" s="12">
        <v>43628</v>
      </c>
      <c r="J39" s="18">
        <v>43631</v>
      </c>
      <c r="K39" s="17">
        <v>1160.52</v>
      </c>
    </row>
    <row r="40" spans="1:11" ht="18.75" x14ac:dyDescent="0.25">
      <c r="A40" s="54"/>
      <c r="B40" s="11">
        <v>2607</v>
      </c>
      <c r="C40" s="12">
        <v>43606</v>
      </c>
      <c r="D40" s="11" t="s">
        <v>110</v>
      </c>
      <c r="E40" s="11" t="s">
        <v>14</v>
      </c>
      <c r="F40" s="13" t="s">
        <v>107</v>
      </c>
      <c r="G40" s="11" t="s">
        <v>111</v>
      </c>
      <c r="H40" s="11" t="s">
        <v>109</v>
      </c>
      <c r="I40" s="12">
        <v>43597</v>
      </c>
      <c r="J40" s="18">
        <v>43631</v>
      </c>
      <c r="K40" s="17">
        <v>1160.52</v>
      </c>
    </row>
    <row r="41" spans="1:11" s="25" customFormat="1" ht="39" customHeight="1" x14ac:dyDescent="0.25">
      <c r="A41" s="52" t="s">
        <v>2</v>
      </c>
      <c r="B41" s="21">
        <v>2583</v>
      </c>
      <c r="C41" s="22">
        <v>43586</v>
      </c>
      <c r="D41" s="21" t="s">
        <v>113</v>
      </c>
      <c r="E41" s="21" t="s">
        <v>37</v>
      </c>
      <c r="F41" s="23" t="s">
        <v>114</v>
      </c>
      <c r="G41" s="21" t="s">
        <v>115</v>
      </c>
      <c r="H41" s="21" t="s">
        <v>18</v>
      </c>
      <c r="I41" s="22">
        <v>43590</v>
      </c>
      <c r="J41" s="22">
        <v>43593</v>
      </c>
      <c r="K41" s="24">
        <f>'[1]APOIO ( 70% - 1.750.000,00 )'!N2276</f>
        <v>1830.73</v>
      </c>
    </row>
    <row r="42" spans="1:11" s="26" customFormat="1" ht="34.5" customHeight="1" x14ac:dyDescent="0.25">
      <c r="A42" s="53"/>
      <c r="B42" s="21">
        <v>2584</v>
      </c>
      <c r="C42" s="22">
        <v>43588</v>
      </c>
      <c r="D42" s="21" t="s">
        <v>113</v>
      </c>
      <c r="E42" s="21" t="s">
        <v>37</v>
      </c>
      <c r="F42" s="23" t="s">
        <v>116</v>
      </c>
      <c r="G42" s="21" t="s">
        <v>115</v>
      </c>
      <c r="H42" s="21" t="s">
        <v>224</v>
      </c>
      <c r="I42" s="43" t="s">
        <v>22</v>
      </c>
      <c r="J42" s="22">
        <v>43611</v>
      </c>
      <c r="K42" s="24">
        <f>'[1]APOIO ( 70% - 1.750.000,00 )'!N2277</f>
        <v>27.01</v>
      </c>
    </row>
    <row r="43" spans="1:11" s="14" customFormat="1" ht="37.5" x14ac:dyDescent="0.25">
      <c r="A43" s="53"/>
      <c r="B43" s="27">
        <v>2587</v>
      </c>
      <c r="C43" s="28">
        <v>43588</v>
      </c>
      <c r="D43" s="27" t="s">
        <v>12</v>
      </c>
      <c r="E43" s="27" t="s">
        <v>117</v>
      </c>
      <c r="F43" s="29" t="s">
        <v>118</v>
      </c>
      <c r="G43" s="27" t="s">
        <v>119</v>
      </c>
      <c r="H43" s="27" t="s">
        <v>20</v>
      </c>
      <c r="I43" s="28">
        <v>43592</v>
      </c>
      <c r="J43" s="31">
        <v>43594</v>
      </c>
      <c r="K43" s="32">
        <f>'[1]APOIO ( 70% - 1.750.000,00 )'!N2278</f>
        <v>2352.1300000000006</v>
      </c>
    </row>
    <row r="44" spans="1:11" s="14" customFormat="1" ht="18.75" x14ac:dyDescent="0.25">
      <c r="A44" s="53"/>
      <c r="B44" s="27">
        <v>2588</v>
      </c>
      <c r="C44" s="28">
        <v>43588</v>
      </c>
      <c r="D44" s="27" t="s">
        <v>44</v>
      </c>
      <c r="E44" s="27" t="s">
        <v>37</v>
      </c>
      <c r="F44" s="29" t="s">
        <v>120</v>
      </c>
      <c r="G44" s="27" t="s">
        <v>121</v>
      </c>
      <c r="H44" s="27" t="s">
        <v>29</v>
      </c>
      <c r="I44" s="28">
        <v>43590</v>
      </c>
      <c r="J44" s="33" t="s">
        <v>22</v>
      </c>
      <c r="K44" s="32">
        <f>'[1]APOIO ( 70% - 1.750.000,00 )'!N2279</f>
        <v>1014.0500000000001</v>
      </c>
    </row>
    <row r="45" spans="1:11" s="14" customFormat="1" ht="37.5" x14ac:dyDescent="0.25">
      <c r="A45" s="53"/>
      <c r="B45" s="27">
        <v>2589</v>
      </c>
      <c r="C45" s="28">
        <v>43591</v>
      </c>
      <c r="D45" s="27" t="s">
        <v>122</v>
      </c>
      <c r="E45" s="27" t="s">
        <v>123</v>
      </c>
      <c r="F45" s="29" t="s">
        <v>124</v>
      </c>
      <c r="G45" s="27" t="s">
        <v>125</v>
      </c>
      <c r="H45" s="27" t="s">
        <v>126</v>
      </c>
      <c r="I45" s="28">
        <v>43598</v>
      </c>
      <c r="J45" s="31">
        <v>43605</v>
      </c>
      <c r="K45" s="32">
        <f>'[1]APOIO ( 70% - 1.750.000,00 )'!N2280</f>
        <v>1885.3000000000002</v>
      </c>
    </row>
    <row r="46" spans="1:11" s="14" customFormat="1" ht="37.5" x14ac:dyDescent="0.25">
      <c r="A46" s="53"/>
      <c r="B46" s="27">
        <v>2590</v>
      </c>
      <c r="C46" s="28">
        <v>43591</v>
      </c>
      <c r="D46" s="27" t="s">
        <v>127</v>
      </c>
      <c r="E46" s="27" t="s">
        <v>128</v>
      </c>
      <c r="F46" s="29" t="s">
        <v>129</v>
      </c>
      <c r="G46" s="27" t="s">
        <v>130</v>
      </c>
      <c r="H46" s="27" t="s">
        <v>47</v>
      </c>
      <c r="I46" s="28">
        <v>43600</v>
      </c>
      <c r="J46" s="33" t="s">
        <v>22</v>
      </c>
      <c r="K46" s="32">
        <f>'[1]APOIO ( 70% - 1.750.000,00 )'!N2281</f>
        <v>1281.3500000000001</v>
      </c>
    </row>
    <row r="47" spans="1:11" s="14" customFormat="1" ht="37.5" x14ac:dyDescent="0.25">
      <c r="A47" s="53"/>
      <c r="B47" s="27">
        <v>2590</v>
      </c>
      <c r="C47" s="28">
        <v>43591</v>
      </c>
      <c r="D47" s="27" t="s">
        <v>127</v>
      </c>
      <c r="E47" s="27" t="s">
        <v>128</v>
      </c>
      <c r="F47" s="29" t="s">
        <v>129</v>
      </c>
      <c r="G47" s="27" t="s">
        <v>131</v>
      </c>
      <c r="H47" s="27" t="s">
        <v>48</v>
      </c>
      <c r="I47" s="33" t="s">
        <v>22</v>
      </c>
      <c r="J47" s="31">
        <v>43604</v>
      </c>
      <c r="K47" s="32">
        <f>'[1]APOIO ( 70% - 1.750.000,00 )'!N2282</f>
        <v>926.80000000000007</v>
      </c>
    </row>
    <row r="48" spans="1:11" s="14" customFormat="1" ht="37.5" x14ac:dyDescent="0.25">
      <c r="A48" s="53"/>
      <c r="B48" s="27">
        <v>2591</v>
      </c>
      <c r="C48" s="28">
        <v>43591</v>
      </c>
      <c r="D48" s="27" t="s">
        <v>132</v>
      </c>
      <c r="E48" s="27" t="s">
        <v>133</v>
      </c>
      <c r="F48" s="29" t="s">
        <v>134</v>
      </c>
      <c r="G48" s="27" t="s">
        <v>135</v>
      </c>
      <c r="H48" s="27" t="s">
        <v>50</v>
      </c>
      <c r="I48" s="28">
        <v>43606</v>
      </c>
      <c r="J48" s="31">
        <v>43609</v>
      </c>
      <c r="K48" s="32">
        <f>'[1]APOIO ( 70% - 1.750.000,00 )'!N2283</f>
        <v>2005.6899999999998</v>
      </c>
    </row>
    <row r="49" spans="1:11" s="14" customFormat="1" ht="18.75" x14ac:dyDescent="0.25">
      <c r="A49" s="53"/>
      <c r="B49" s="27">
        <v>2592</v>
      </c>
      <c r="C49" s="28">
        <v>43591</v>
      </c>
      <c r="D49" s="27" t="s">
        <v>30</v>
      </c>
      <c r="E49" s="27" t="s">
        <v>136</v>
      </c>
      <c r="F49" s="29" t="s">
        <v>137</v>
      </c>
      <c r="G49" s="27" t="s">
        <v>138</v>
      </c>
      <c r="H49" s="27" t="s">
        <v>20</v>
      </c>
      <c r="I49" s="28">
        <v>43607</v>
      </c>
      <c r="J49" s="31">
        <v>43608</v>
      </c>
      <c r="K49" s="32">
        <f>'[1]APOIO ( 70% - 1.750.000,00 )'!N2284</f>
        <v>1319.23</v>
      </c>
    </row>
    <row r="50" spans="1:11" s="14" customFormat="1" ht="37.5" x14ac:dyDescent="0.25">
      <c r="A50" s="53"/>
      <c r="B50" s="27">
        <v>2593</v>
      </c>
      <c r="C50" s="28">
        <v>43594</v>
      </c>
      <c r="D50" s="27" t="s">
        <v>139</v>
      </c>
      <c r="E50" s="27" t="s">
        <v>49</v>
      </c>
      <c r="F50" s="29" t="s">
        <v>140</v>
      </c>
      <c r="G50" s="27" t="s">
        <v>141</v>
      </c>
      <c r="H50" s="27" t="s">
        <v>142</v>
      </c>
      <c r="I50" s="28">
        <v>43606</v>
      </c>
      <c r="J50" s="33" t="s">
        <v>22</v>
      </c>
      <c r="K50" s="32">
        <f>'[1]APOIO ( 70% - 1.750.000,00 )'!N2285</f>
        <v>645.55000000000007</v>
      </c>
    </row>
    <row r="51" spans="1:11" s="14" customFormat="1" ht="37.5" x14ac:dyDescent="0.25">
      <c r="A51" s="53"/>
      <c r="B51" s="27">
        <v>2593</v>
      </c>
      <c r="C51" s="28">
        <v>43594</v>
      </c>
      <c r="D51" s="27" t="s">
        <v>139</v>
      </c>
      <c r="E51" s="27" t="s">
        <v>49</v>
      </c>
      <c r="F51" s="29" t="s">
        <v>140</v>
      </c>
      <c r="G51" s="27" t="s">
        <v>143</v>
      </c>
      <c r="H51" s="27" t="s">
        <v>144</v>
      </c>
      <c r="I51" s="36" t="s">
        <v>22</v>
      </c>
      <c r="J51" s="31">
        <v>43609</v>
      </c>
      <c r="K51" s="32">
        <f>'[1]APOIO ( 70% - 1.750.000,00 )'!N2286</f>
        <v>1167.46</v>
      </c>
    </row>
    <row r="52" spans="1:11" s="14" customFormat="1" ht="37.5" x14ac:dyDescent="0.25">
      <c r="A52" s="53"/>
      <c r="B52" s="27">
        <v>2594</v>
      </c>
      <c r="C52" s="28">
        <v>43595</v>
      </c>
      <c r="D52" s="27" t="s">
        <v>145</v>
      </c>
      <c r="E52" s="27" t="s">
        <v>146</v>
      </c>
      <c r="F52" s="29" t="s">
        <v>147</v>
      </c>
      <c r="G52" s="27" t="s">
        <v>148</v>
      </c>
      <c r="H52" s="27" t="s">
        <v>149</v>
      </c>
      <c r="I52" s="28">
        <v>43599</v>
      </c>
      <c r="J52" s="33" t="s">
        <v>22</v>
      </c>
      <c r="K52" s="32">
        <f>'[1]APOIO ( 70% - 1.750.000,00 )'!N2287</f>
        <v>1988.25</v>
      </c>
    </row>
    <row r="53" spans="1:11" s="14" customFormat="1" ht="37.5" x14ac:dyDescent="0.25">
      <c r="A53" s="53"/>
      <c r="B53" s="27">
        <v>2594</v>
      </c>
      <c r="C53" s="28">
        <v>43595</v>
      </c>
      <c r="D53" s="27" t="s">
        <v>145</v>
      </c>
      <c r="E53" s="27" t="s">
        <v>146</v>
      </c>
      <c r="F53" s="29" t="s">
        <v>147</v>
      </c>
      <c r="G53" s="27" t="s">
        <v>150</v>
      </c>
      <c r="H53" s="27" t="s">
        <v>151</v>
      </c>
      <c r="I53" s="36" t="s">
        <v>22</v>
      </c>
      <c r="J53" s="31">
        <v>43602</v>
      </c>
      <c r="K53" s="32">
        <f>'[1]APOIO ( 70% - 1.750.000,00 )'!N2288</f>
        <v>2014.79</v>
      </c>
    </row>
    <row r="54" spans="1:11" s="14" customFormat="1" ht="37.5" x14ac:dyDescent="0.25">
      <c r="A54" s="53"/>
      <c r="B54" s="27">
        <v>2595</v>
      </c>
      <c r="C54" s="28">
        <v>43595</v>
      </c>
      <c r="D54" s="27" t="s">
        <v>152</v>
      </c>
      <c r="E54" s="27" t="s">
        <v>153</v>
      </c>
      <c r="F54" s="29" t="s">
        <v>154</v>
      </c>
      <c r="G54" s="27" t="s">
        <v>155</v>
      </c>
      <c r="H54" s="27" t="s">
        <v>149</v>
      </c>
      <c r="I54" s="28">
        <v>43599</v>
      </c>
      <c r="J54" s="33" t="s">
        <v>22</v>
      </c>
      <c r="K54" s="37">
        <v>1988.25</v>
      </c>
    </row>
    <row r="55" spans="1:11" s="14" customFormat="1" ht="37.5" x14ac:dyDescent="0.25">
      <c r="A55" s="53"/>
      <c r="B55" s="27">
        <v>2596</v>
      </c>
      <c r="C55" s="28">
        <v>43595</v>
      </c>
      <c r="D55" s="27" t="s">
        <v>156</v>
      </c>
      <c r="E55" s="27" t="s">
        <v>49</v>
      </c>
      <c r="F55" s="29" t="s">
        <v>157</v>
      </c>
      <c r="G55" s="27" t="s">
        <v>158</v>
      </c>
      <c r="H55" s="27" t="s">
        <v>149</v>
      </c>
      <c r="I55" s="28">
        <v>43598</v>
      </c>
      <c r="J55" s="33" t="s">
        <v>22</v>
      </c>
      <c r="K55" s="32">
        <f>'[1]APOIO ( 70% - 1.750.000,00 )'!N2290</f>
        <v>1973.25</v>
      </c>
    </row>
    <row r="56" spans="1:11" s="14" customFormat="1" ht="37.5" x14ac:dyDescent="0.25">
      <c r="A56" s="53"/>
      <c r="B56" s="27">
        <v>2596</v>
      </c>
      <c r="C56" s="28">
        <v>43595</v>
      </c>
      <c r="D56" s="27" t="s">
        <v>156</v>
      </c>
      <c r="E56" s="27" t="s">
        <v>49</v>
      </c>
      <c r="F56" s="29" t="s">
        <v>157</v>
      </c>
      <c r="G56" s="27" t="s">
        <v>159</v>
      </c>
      <c r="H56" s="27" t="s">
        <v>151</v>
      </c>
      <c r="I56" s="36" t="s">
        <v>22</v>
      </c>
      <c r="J56" s="31">
        <v>43600</v>
      </c>
      <c r="K56" s="32">
        <f>'[1]APOIO ( 70% - 1.750.000,00 )'!N2291</f>
        <v>830.17</v>
      </c>
    </row>
    <row r="57" spans="1:11" s="14" customFormat="1" ht="37.5" x14ac:dyDescent="0.25">
      <c r="A57" s="53"/>
      <c r="B57" s="27">
        <v>2597</v>
      </c>
      <c r="C57" s="28">
        <v>43595</v>
      </c>
      <c r="D57" s="27" t="s">
        <v>160</v>
      </c>
      <c r="E57" s="27" t="s">
        <v>49</v>
      </c>
      <c r="F57" s="29" t="s">
        <v>161</v>
      </c>
      <c r="G57" s="27" t="s">
        <v>162</v>
      </c>
      <c r="H57" s="27" t="s">
        <v>149</v>
      </c>
      <c r="I57" s="28">
        <v>43598</v>
      </c>
      <c r="J57" s="33" t="s">
        <v>22</v>
      </c>
      <c r="K57" s="32">
        <f>'[1]APOIO ( 70% - 1.750.000,00 )'!N2292</f>
        <v>1973.25</v>
      </c>
    </row>
    <row r="58" spans="1:11" s="14" customFormat="1" ht="37.5" x14ac:dyDescent="0.25">
      <c r="A58" s="53"/>
      <c r="B58" s="27">
        <v>2597</v>
      </c>
      <c r="C58" s="28">
        <v>43595</v>
      </c>
      <c r="D58" s="27" t="s">
        <v>160</v>
      </c>
      <c r="E58" s="27" t="s">
        <v>49</v>
      </c>
      <c r="F58" s="29" t="s">
        <v>161</v>
      </c>
      <c r="G58" s="27" t="s">
        <v>163</v>
      </c>
      <c r="H58" s="27" t="s">
        <v>151</v>
      </c>
      <c r="I58" s="36" t="s">
        <v>22</v>
      </c>
      <c r="J58" s="31">
        <v>43600</v>
      </c>
      <c r="K58" s="32">
        <f>'[1]APOIO ( 70% - 1.750.000,00 )'!N2293</f>
        <v>830.17</v>
      </c>
    </row>
    <row r="59" spans="1:11" s="14" customFormat="1" ht="18.75" x14ac:dyDescent="0.25">
      <c r="A59" s="53"/>
      <c r="B59" s="27">
        <v>2599</v>
      </c>
      <c r="C59" s="28">
        <v>43598</v>
      </c>
      <c r="D59" s="27" t="s">
        <v>44</v>
      </c>
      <c r="E59" s="27" t="s">
        <v>37</v>
      </c>
      <c r="F59" s="29" t="s">
        <v>164</v>
      </c>
      <c r="G59" s="27" t="s">
        <v>165</v>
      </c>
      <c r="H59" s="27" t="s">
        <v>28</v>
      </c>
      <c r="I59" s="28">
        <v>43612</v>
      </c>
      <c r="J59" s="33" t="s">
        <v>22</v>
      </c>
      <c r="K59" s="32">
        <f>'[1]APOIO ( 70% - 1.750.000,00 )'!N2294</f>
        <v>353.79999999999995</v>
      </c>
    </row>
    <row r="60" spans="1:11" s="14" customFormat="1" ht="18.75" x14ac:dyDescent="0.25">
      <c r="A60" s="53"/>
      <c r="B60" s="27">
        <v>2600</v>
      </c>
      <c r="C60" s="28">
        <v>43598</v>
      </c>
      <c r="D60" s="27" t="s">
        <v>27</v>
      </c>
      <c r="E60" s="27" t="s">
        <v>166</v>
      </c>
      <c r="F60" s="29" t="s">
        <v>167</v>
      </c>
      <c r="G60" s="27" t="s">
        <v>168</v>
      </c>
      <c r="H60" s="27" t="s">
        <v>32</v>
      </c>
      <c r="I60" s="28">
        <v>43611</v>
      </c>
      <c r="J60" s="31">
        <v>43618</v>
      </c>
      <c r="K60" s="32">
        <f>'[1]APOIO ( 70% - 1.750.000,00 )'!N2295</f>
        <v>582.21</v>
      </c>
    </row>
    <row r="61" spans="1:11" s="14" customFormat="1" ht="18.75" x14ac:dyDescent="0.25">
      <c r="A61" s="53"/>
      <c r="B61" s="27">
        <v>2601</v>
      </c>
      <c r="C61" s="28">
        <v>43598</v>
      </c>
      <c r="D61" s="27" t="s">
        <v>169</v>
      </c>
      <c r="E61" s="27" t="s">
        <v>170</v>
      </c>
      <c r="F61" s="29" t="s">
        <v>171</v>
      </c>
      <c r="G61" s="27" t="s">
        <v>172</v>
      </c>
      <c r="H61" s="27" t="s">
        <v>18</v>
      </c>
      <c r="I61" s="28">
        <v>43607</v>
      </c>
      <c r="J61" s="31">
        <v>43609</v>
      </c>
      <c r="K61" s="32">
        <f>'[1]APOIO ( 70% - 1.750.000,00 )'!N2296</f>
        <v>1328.73</v>
      </c>
    </row>
    <row r="62" spans="1:11" s="35" customFormat="1" ht="18.75" x14ac:dyDescent="0.25">
      <c r="A62" s="53"/>
      <c r="B62" s="27">
        <v>2602</v>
      </c>
      <c r="C62" s="28">
        <v>43598</v>
      </c>
      <c r="D62" s="27" t="s">
        <v>152</v>
      </c>
      <c r="E62" s="27" t="s">
        <v>153</v>
      </c>
      <c r="F62" s="29" t="s">
        <v>171</v>
      </c>
      <c r="G62" s="27" t="s">
        <v>173</v>
      </c>
      <c r="H62" s="27" t="s">
        <v>18</v>
      </c>
      <c r="I62" s="28">
        <v>43607</v>
      </c>
      <c r="J62" s="31">
        <v>43609</v>
      </c>
      <c r="K62" s="32">
        <f>'[1]APOIO ( 70% - 1.750.000,00 )'!N2297</f>
        <v>1328.73</v>
      </c>
    </row>
    <row r="63" spans="1:11" s="35" customFormat="1" ht="18.75" x14ac:dyDescent="0.25">
      <c r="A63" s="53"/>
      <c r="B63" s="27">
        <v>2603</v>
      </c>
      <c r="C63" s="28">
        <v>43598</v>
      </c>
      <c r="D63" s="27" t="s">
        <v>174</v>
      </c>
      <c r="E63" s="27" t="s">
        <v>175</v>
      </c>
      <c r="F63" s="29" t="s">
        <v>171</v>
      </c>
      <c r="G63" s="27" t="s">
        <v>176</v>
      </c>
      <c r="H63" s="27" t="s">
        <v>18</v>
      </c>
      <c r="I63" s="28">
        <v>43607</v>
      </c>
      <c r="J63" s="31">
        <v>43609</v>
      </c>
      <c r="K63" s="32">
        <f>'[1]APOIO ( 70% - 1.750.000,00 )'!N2298</f>
        <v>1328.73</v>
      </c>
    </row>
    <row r="64" spans="1:11" s="35" customFormat="1" ht="18.75" x14ac:dyDescent="0.25">
      <c r="A64" s="53"/>
      <c r="B64" s="27">
        <v>2604</v>
      </c>
      <c r="C64" s="28">
        <v>43598</v>
      </c>
      <c r="D64" s="27" t="s">
        <v>11</v>
      </c>
      <c r="E64" s="27" t="s">
        <v>177</v>
      </c>
      <c r="F64" s="29" t="s">
        <v>171</v>
      </c>
      <c r="G64" s="27" t="s">
        <v>178</v>
      </c>
      <c r="H64" s="27" t="s">
        <v>18</v>
      </c>
      <c r="I64" s="28">
        <v>43607</v>
      </c>
      <c r="J64" s="31">
        <v>43609</v>
      </c>
      <c r="K64" s="32">
        <f>'[1]APOIO ( 70% - 1.750.000,00 )'!N2299</f>
        <v>1258.73</v>
      </c>
    </row>
    <row r="65" spans="1:11" s="41" customFormat="1" ht="37.5" x14ac:dyDescent="0.25">
      <c r="A65" s="53"/>
      <c r="B65" s="38">
        <v>2605</v>
      </c>
      <c r="C65" s="39">
        <v>43600</v>
      </c>
      <c r="D65" s="38" t="s">
        <v>12</v>
      </c>
      <c r="E65" s="38" t="s">
        <v>117</v>
      </c>
      <c r="F65" s="40" t="s">
        <v>179</v>
      </c>
      <c r="G65" s="38" t="s">
        <v>180</v>
      </c>
      <c r="H65" s="38" t="s">
        <v>20</v>
      </c>
      <c r="I65" s="39">
        <v>43607</v>
      </c>
      <c r="J65" s="39">
        <v>43609</v>
      </c>
      <c r="K65" s="37">
        <f>'[1]APOIO ( 70% - 1.750.000,00 )'!N2300</f>
        <v>1879.1299999999999</v>
      </c>
    </row>
    <row r="66" spans="1:11" s="9" customFormat="1" ht="18.75" x14ac:dyDescent="0.25">
      <c r="A66" s="53"/>
      <c r="B66" s="11">
        <v>2609</v>
      </c>
      <c r="C66" s="12">
        <v>43600</v>
      </c>
      <c r="D66" s="11" t="s">
        <v>45</v>
      </c>
      <c r="E66" s="11" t="s">
        <v>181</v>
      </c>
      <c r="F66" s="13" t="s">
        <v>182</v>
      </c>
      <c r="G66" s="11" t="s">
        <v>183</v>
      </c>
      <c r="H66" s="11" t="s">
        <v>47</v>
      </c>
      <c r="I66" s="12">
        <v>43601</v>
      </c>
      <c r="J66" s="19" t="s">
        <v>22</v>
      </c>
      <c r="K66" s="17">
        <f>'[1]APOIO ( 70% - 1.750.000,00 )'!N2301</f>
        <v>1847.8500000000001</v>
      </c>
    </row>
    <row r="67" spans="1:11" s="35" customFormat="1" ht="18.75" x14ac:dyDescent="0.25">
      <c r="A67" s="53"/>
      <c r="B67" s="27">
        <v>2609</v>
      </c>
      <c r="C67" s="28">
        <v>43600</v>
      </c>
      <c r="D67" s="27" t="s">
        <v>45</v>
      </c>
      <c r="E67" s="27" t="s">
        <v>181</v>
      </c>
      <c r="F67" s="29" t="s">
        <v>182</v>
      </c>
      <c r="G67" s="27" t="s">
        <v>184</v>
      </c>
      <c r="H67" s="27" t="s">
        <v>48</v>
      </c>
      <c r="I67" s="33" t="s">
        <v>22</v>
      </c>
      <c r="J67" s="31">
        <v>43602</v>
      </c>
      <c r="K67" s="32">
        <v>1845.84</v>
      </c>
    </row>
    <row r="68" spans="1:11" ht="37.5" x14ac:dyDescent="0.25">
      <c r="A68" s="53"/>
      <c r="B68" s="11">
        <v>2628</v>
      </c>
      <c r="C68" s="12">
        <v>43601</v>
      </c>
      <c r="D68" s="11" t="s">
        <v>12</v>
      </c>
      <c r="E68" s="11" t="s">
        <v>117</v>
      </c>
      <c r="F68" s="13" t="s">
        <v>185</v>
      </c>
      <c r="G68" s="11" t="s">
        <v>186</v>
      </c>
      <c r="H68" s="11" t="s">
        <v>31</v>
      </c>
      <c r="I68" s="12">
        <v>43612</v>
      </c>
      <c r="J68" s="18">
        <v>43616</v>
      </c>
      <c r="K68" s="17">
        <f>'[1]APOIO ( 70% - 1.750.000,00 )'!N2303</f>
        <v>1886.83</v>
      </c>
    </row>
    <row r="69" spans="1:11" ht="18.75" x14ac:dyDescent="0.25">
      <c r="A69" s="53"/>
      <c r="B69" s="11">
        <v>2629</v>
      </c>
      <c r="C69" s="12">
        <v>43601</v>
      </c>
      <c r="D69" s="11" t="s">
        <v>187</v>
      </c>
      <c r="E69" s="11" t="s">
        <v>188</v>
      </c>
      <c r="F69" s="13" t="s">
        <v>189</v>
      </c>
      <c r="G69" s="11" t="s">
        <v>190</v>
      </c>
      <c r="H69" s="11" t="s">
        <v>26</v>
      </c>
      <c r="I69" s="12">
        <v>43605</v>
      </c>
      <c r="J69" s="18">
        <v>43606</v>
      </c>
      <c r="K69" s="17">
        <f>'[1]APOIO ( 70% - 1.750.000,00 )'!N2304</f>
        <v>2606.5300000000002</v>
      </c>
    </row>
    <row r="70" spans="1:11" s="9" customFormat="1" ht="18.75" x14ac:dyDescent="0.25">
      <c r="A70" s="53"/>
      <c r="B70" s="11">
        <v>2630</v>
      </c>
      <c r="C70" s="12">
        <v>43601</v>
      </c>
      <c r="D70" s="11" t="s">
        <v>191</v>
      </c>
      <c r="E70" s="11" t="s">
        <v>49</v>
      </c>
      <c r="F70" s="13" t="s">
        <v>192</v>
      </c>
      <c r="G70" s="11" t="s">
        <v>193</v>
      </c>
      <c r="H70" s="11" t="s">
        <v>26</v>
      </c>
      <c r="I70" s="12">
        <v>43611</v>
      </c>
      <c r="J70" s="18">
        <v>43617</v>
      </c>
      <c r="K70" s="17">
        <f>'[1]APOIO ( 70% - 1.750.000,00 )'!N2305</f>
        <v>1663.8300000000002</v>
      </c>
    </row>
    <row r="71" spans="1:11" s="9" customFormat="1" ht="18.75" x14ac:dyDescent="0.25">
      <c r="A71" s="53"/>
      <c r="B71" s="11">
        <v>2631</v>
      </c>
      <c r="C71" s="12">
        <v>43601</v>
      </c>
      <c r="D71" s="11" t="s">
        <v>194</v>
      </c>
      <c r="E71" s="11" t="s">
        <v>49</v>
      </c>
      <c r="F71" s="13" t="s">
        <v>189</v>
      </c>
      <c r="G71" s="11" t="s">
        <v>195</v>
      </c>
      <c r="H71" s="11" t="s">
        <v>26</v>
      </c>
      <c r="I71" s="12">
        <v>43605</v>
      </c>
      <c r="J71" s="18">
        <v>43606</v>
      </c>
      <c r="K71" s="17">
        <f>'[1]APOIO ( 70% - 1.750.000,00 )'!N2306</f>
        <v>2606.5300000000002</v>
      </c>
    </row>
    <row r="72" spans="1:11" s="9" customFormat="1" ht="18.75" x14ac:dyDescent="0.25">
      <c r="A72" s="53"/>
      <c r="B72" s="11">
        <v>2632</v>
      </c>
      <c r="C72" s="12">
        <v>43601</v>
      </c>
      <c r="D72" s="11" t="s">
        <v>196</v>
      </c>
      <c r="E72" s="11" t="s">
        <v>49</v>
      </c>
      <c r="F72" s="13" t="s">
        <v>189</v>
      </c>
      <c r="G72" s="11" t="s">
        <v>197</v>
      </c>
      <c r="H72" s="11" t="s">
        <v>26</v>
      </c>
      <c r="I72" s="12">
        <v>43605</v>
      </c>
      <c r="J72" s="18">
        <v>43606</v>
      </c>
      <c r="K72" s="17">
        <f>'[1]APOIO ( 70% - 1.750.000,00 )'!N2307</f>
        <v>2606.5300000000002</v>
      </c>
    </row>
    <row r="73" spans="1:11" s="26" customFormat="1" ht="18.75" x14ac:dyDescent="0.25">
      <c r="A73" s="53"/>
      <c r="B73" s="21">
        <v>2633</v>
      </c>
      <c r="C73" s="22">
        <v>43602</v>
      </c>
      <c r="D73" s="21" t="s">
        <v>42</v>
      </c>
      <c r="E73" s="21" t="s">
        <v>49</v>
      </c>
      <c r="F73" s="23" t="s">
        <v>198</v>
      </c>
      <c r="G73" s="21" t="s">
        <v>199</v>
      </c>
      <c r="H73" s="21" t="s">
        <v>31</v>
      </c>
      <c r="I73" s="22">
        <v>43605</v>
      </c>
      <c r="J73" s="22">
        <v>43610</v>
      </c>
      <c r="K73" s="24">
        <f>'[1]APOIO ( 70% - 1.750.000,00 )'!N2308</f>
        <v>2107.9300000000003</v>
      </c>
    </row>
    <row r="74" spans="1:11" ht="37.5" x14ac:dyDescent="0.25">
      <c r="A74" s="53"/>
      <c r="B74" s="11">
        <v>2634</v>
      </c>
      <c r="C74" s="12">
        <v>43602</v>
      </c>
      <c r="D74" s="11" t="s">
        <v>200</v>
      </c>
      <c r="E74" s="11" t="s">
        <v>49</v>
      </c>
      <c r="F74" s="13" t="s">
        <v>201</v>
      </c>
      <c r="G74" s="11" t="s">
        <v>202</v>
      </c>
      <c r="H74" s="11" t="s">
        <v>26</v>
      </c>
      <c r="I74" s="12">
        <v>43613</v>
      </c>
      <c r="J74" s="18">
        <v>43614</v>
      </c>
      <c r="K74" s="17">
        <f>'[1]APOIO ( 70% - 1.750.000,00 )'!N2309</f>
        <v>2306.2300000000005</v>
      </c>
    </row>
    <row r="75" spans="1:11" ht="37.5" x14ac:dyDescent="0.25">
      <c r="A75" s="53"/>
      <c r="B75" s="11">
        <v>2635</v>
      </c>
      <c r="C75" s="12">
        <v>43602</v>
      </c>
      <c r="D75" s="11" t="s">
        <v>203</v>
      </c>
      <c r="E75" s="11" t="s">
        <v>49</v>
      </c>
      <c r="F75" s="13" t="s">
        <v>201</v>
      </c>
      <c r="G75" s="11" t="s">
        <v>204</v>
      </c>
      <c r="H75" s="11" t="s">
        <v>26</v>
      </c>
      <c r="I75" s="12">
        <v>43613</v>
      </c>
      <c r="J75" s="18">
        <v>43614</v>
      </c>
      <c r="K75" s="17">
        <f>'[1]APOIO ( 70% - 1.750.000,00 )'!N2310</f>
        <v>2306.2300000000005</v>
      </c>
    </row>
    <row r="76" spans="1:11" ht="37.5" x14ac:dyDescent="0.25">
      <c r="A76" s="53"/>
      <c r="B76" s="11">
        <v>2636</v>
      </c>
      <c r="C76" s="12">
        <v>43606</v>
      </c>
      <c r="D76" s="11" t="s">
        <v>205</v>
      </c>
      <c r="E76" s="11" t="s">
        <v>206</v>
      </c>
      <c r="F76" s="13" t="s">
        <v>207</v>
      </c>
      <c r="G76" s="11" t="s">
        <v>208</v>
      </c>
      <c r="H76" s="11" t="s">
        <v>99</v>
      </c>
      <c r="I76" s="22">
        <v>43633</v>
      </c>
      <c r="J76" s="22">
        <v>43636</v>
      </c>
      <c r="K76" s="17">
        <f>'[1]APOIO ( 70% - 1.750.000,00 )'!N2311</f>
        <v>2788.1900000000005</v>
      </c>
    </row>
    <row r="77" spans="1:11" ht="18.75" x14ac:dyDescent="0.25">
      <c r="A77" s="53"/>
      <c r="B77" s="11">
        <v>2637</v>
      </c>
      <c r="C77" s="12">
        <v>43607</v>
      </c>
      <c r="D77" s="11" t="s">
        <v>41</v>
      </c>
      <c r="E77" s="11" t="s">
        <v>37</v>
      </c>
      <c r="F77" s="13" t="s">
        <v>209</v>
      </c>
      <c r="G77" s="11" t="s">
        <v>210</v>
      </c>
      <c r="H77" s="11" t="s">
        <v>19</v>
      </c>
      <c r="I77" s="12">
        <v>43612</v>
      </c>
      <c r="J77" s="18">
        <v>43614</v>
      </c>
      <c r="K77" s="17">
        <f>'[1]APOIO ( 70% - 1.750.000,00 )'!N2312</f>
        <v>1275.23</v>
      </c>
    </row>
    <row r="78" spans="1:11" ht="37.5" x14ac:dyDescent="0.25">
      <c r="A78" s="53"/>
      <c r="B78" s="11">
        <v>2638</v>
      </c>
      <c r="C78" s="12">
        <v>43607</v>
      </c>
      <c r="D78" s="11" t="s">
        <v>211</v>
      </c>
      <c r="E78" s="11" t="s">
        <v>49</v>
      </c>
      <c r="F78" s="13" t="s">
        <v>212</v>
      </c>
      <c r="G78" s="11" t="s">
        <v>213</v>
      </c>
      <c r="H78" s="11" t="s">
        <v>26</v>
      </c>
      <c r="I78" s="12">
        <v>43628</v>
      </c>
      <c r="J78" s="18">
        <v>43630</v>
      </c>
      <c r="K78" s="17">
        <f>'[1]APOIO ( 70% - 1.750.000,00 )'!N2313</f>
        <v>1573.63</v>
      </c>
    </row>
    <row r="79" spans="1:11" ht="37.5" x14ac:dyDescent="0.25">
      <c r="A79" s="53"/>
      <c r="B79" s="11">
        <v>2639</v>
      </c>
      <c r="C79" s="12">
        <v>43607</v>
      </c>
      <c r="D79" s="11" t="s">
        <v>214</v>
      </c>
      <c r="E79" s="11" t="s">
        <v>49</v>
      </c>
      <c r="F79" s="13" t="s">
        <v>212</v>
      </c>
      <c r="G79" s="11" t="s">
        <v>215</v>
      </c>
      <c r="H79" s="11" t="s">
        <v>26</v>
      </c>
      <c r="I79" s="12">
        <v>43628</v>
      </c>
      <c r="J79" s="18">
        <v>43630</v>
      </c>
      <c r="K79" s="24">
        <v>1573.63</v>
      </c>
    </row>
    <row r="80" spans="1:11" s="9" customFormat="1" ht="37.5" x14ac:dyDescent="0.25">
      <c r="A80" s="53"/>
      <c r="B80" s="11">
        <v>2640</v>
      </c>
      <c r="C80" s="12">
        <v>43608</v>
      </c>
      <c r="D80" s="11" t="s">
        <v>216</v>
      </c>
      <c r="E80" s="11" t="s">
        <v>217</v>
      </c>
      <c r="F80" s="13" t="s">
        <v>201</v>
      </c>
      <c r="G80" s="11" t="s">
        <v>218</v>
      </c>
      <c r="H80" s="11" t="s">
        <v>26</v>
      </c>
      <c r="I80" s="12">
        <v>43613</v>
      </c>
      <c r="J80" s="18">
        <v>43614</v>
      </c>
      <c r="K80" s="17">
        <f>'[1]APOIO ( 70% - 1.750.000,00 )'!N2315</f>
        <v>3549.2300000000005</v>
      </c>
    </row>
    <row r="81" spans="1:11" s="9" customFormat="1" ht="37.5" x14ac:dyDescent="0.25">
      <c r="A81" s="53"/>
      <c r="B81" s="11">
        <v>2641</v>
      </c>
      <c r="C81" s="12">
        <v>43608</v>
      </c>
      <c r="D81" s="11" t="s">
        <v>127</v>
      </c>
      <c r="E81" s="11" t="s">
        <v>40</v>
      </c>
      <c r="F81" s="13" t="s">
        <v>219</v>
      </c>
      <c r="G81" s="11" t="s">
        <v>220</v>
      </c>
      <c r="H81" s="11" t="s">
        <v>26</v>
      </c>
      <c r="I81" s="12">
        <v>43613</v>
      </c>
      <c r="J81" s="18">
        <v>43614</v>
      </c>
      <c r="K81" s="17">
        <v>3081.73</v>
      </c>
    </row>
    <row r="82" spans="1:11" s="9" customFormat="1" ht="37.5" x14ac:dyDescent="0.25">
      <c r="A82" s="53"/>
      <c r="B82" s="11">
        <v>2642</v>
      </c>
      <c r="C82" s="12">
        <v>43608</v>
      </c>
      <c r="D82" s="11" t="s">
        <v>46</v>
      </c>
      <c r="E82" s="11" t="s">
        <v>221</v>
      </c>
      <c r="F82" s="13" t="s">
        <v>222</v>
      </c>
      <c r="G82" s="11" t="s">
        <v>223</v>
      </c>
      <c r="H82" s="11" t="s">
        <v>26</v>
      </c>
      <c r="I82" s="12">
        <v>43613</v>
      </c>
      <c r="J82" s="18">
        <v>43614</v>
      </c>
      <c r="K82" s="17">
        <f>'[1]APOIO ( 70% - 1.750.000,00 )'!N2317</f>
        <v>3549.2300000000005</v>
      </c>
    </row>
    <row r="83" spans="1:11" s="25" customFormat="1" ht="37.5" x14ac:dyDescent="0.25">
      <c r="A83" s="53"/>
      <c r="B83" s="21">
        <v>2643</v>
      </c>
      <c r="C83" s="22">
        <v>43610</v>
      </c>
      <c r="D83" s="21" t="s">
        <v>113</v>
      </c>
      <c r="E83" s="21" t="s">
        <v>37</v>
      </c>
      <c r="F83" s="23" t="s">
        <v>250</v>
      </c>
      <c r="G83" s="21" t="s">
        <v>115</v>
      </c>
      <c r="H83" s="21" t="s">
        <v>224</v>
      </c>
      <c r="I83" s="43" t="s">
        <v>22</v>
      </c>
      <c r="J83" s="22">
        <v>43612</v>
      </c>
      <c r="K83" s="24">
        <f>'[1]APOIO ( 70% - 1.750.000,00 )'!N2318</f>
        <v>1005.71</v>
      </c>
    </row>
    <row r="84" spans="1:11" s="25" customFormat="1" ht="18.75" x14ac:dyDescent="0.25">
      <c r="A84" s="53"/>
      <c r="B84" s="21">
        <v>2644</v>
      </c>
      <c r="C84" s="22">
        <v>43613</v>
      </c>
      <c r="D84" s="21" t="s">
        <v>44</v>
      </c>
      <c r="E84" s="21" t="s">
        <v>37</v>
      </c>
      <c r="F84" s="23" t="s">
        <v>240</v>
      </c>
      <c r="G84" s="21" t="s">
        <v>225</v>
      </c>
      <c r="H84" s="21" t="s">
        <v>28</v>
      </c>
      <c r="I84" s="43" t="s">
        <v>22</v>
      </c>
      <c r="J84" s="22">
        <v>43614</v>
      </c>
      <c r="K84" s="24">
        <f>'[1]APOIO ( 70% - 1.750.000,00 )'!N2319</f>
        <v>984.99</v>
      </c>
    </row>
    <row r="85" spans="1:11" s="26" customFormat="1" ht="18.75" x14ac:dyDescent="0.25">
      <c r="A85" s="53"/>
      <c r="B85" s="21">
        <v>2645</v>
      </c>
      <c r="C85" s="22">
        <v>43613</v>
      </c>
      <c r="D85" s="21" t="s">
        <v>53</v>
      </c>
      <c r="E85" s="21" t="s">
        <v>49</v>
      </c>
      <c r="F85" s="23" t="s">
        <v>241</v>
      </c>
      <c r="G85" s="21" t="s">
        <v>226</v>
      </c>
      <c r="H85" s="21" t="s">
        <v>28</v>
      </c>
      <c r="I85" s="43" t="s">
        <v>22</v>
      </c>
      <c r="J85" s="22">
        <v>43615</v>
      </c>
      <c r="K85" s="24">
        <f>'[1]APOIO ( 70% - 1.750.000,00 )'!N2320</f>
        <v>984.99</v>
      </c>
    </row>
    <row r="86" spans="1:11" ht="37.5" x14ac:dyDescent="0.25">
      <c r="A86" s="53"/>
      <c r="B86" s="11">
        <v>2646</v>
      </c>
      <c r="C86" s="12">
        <v>43614</v>
      </c>
      <c r="D86" s="11" t="s">
        <v>200</v>
      </c>
      <c r="E86" s="11" t="s">
        <v>49</v>
      </c>
      <c r="F86" s="13" t="s">
        <v>227</v>
      </c>
      <c r="G86" s="11" t="s">
        <v>228</v>
      </c>
      <c r="H86" s="11" t="s">
        <v>26</v>
      </c>
      <c r="I86" s="22">
        <v>43641</v>
      </c>
      <c r="J86" s="22">
        <v>43644</v>
      </c>
      <c r="K86" s="17">
        <f>'[1]APOIO ( 70% - 1.750.000,00 )'!N2321</f>
        <v>2086.2300000000005</v>
      </c>
    </row>
    <row r="87" spans="1:11" s="25" customFormat="1" ht="37.5" x14ac:dyDescent="0.25">
      <c r="A87" s="53"/>
      <c r="B87" s="21">
        <v>2647</v>
      </c>
      <c r="C87" s="22">
        <v>43615</v>
      </c>
      <c r="D87" s="21" t="s">
        <v>229</v>
      </c>
      <c r="E87" s="21" t="s">
        <v>37</v>
      </c>
      <c r="F87" s="23" t="s">
        <v>230</v>
      </c>
      <c r="G87" s="21" t="s">
        <v>231</v>
      </c>
      <c r="H87" s="21" t="s">
        <v>31</v>
      </c>
      <c r="I87" s="22">
        <v>43621</v>
      </c>
      <c r="J87" s="22">
        <v>43623</v>
      </c>
      <c r="K87" s="24">
        <f>'[1]APOIO ( 70% - 1.750.000,00 )'!N2322</f>
        <v>1560.1299999999999</v>
      </c>
    </row>
    <row r="88" spans="1:11" s="26" customFormat="1" ht="37.5" x14ac:dyDescent="0.25">
      <c r="A88" s="53"/>
      <c r="B88" s="21">
        <v>2648</v>
      </c>
      <c r="C88" s="22">
        <v>43615</v>
      </c>
      <c r="D88" s="21" t="s">
        <v>232</v>
      </c>
      <c r="E88" s="21" t="s">
        <v>233</v>
      </c>
      <c r="F88" s="23" t="s">
        <v>230</v>
      </c>
      <c r="G88" s="21" t="s">
        <v>234</v>
      </c>
      <c r="H88" s="21" t="s">
        <v>31</v>
      </c>
      <c r="I88" s="22">
        <v>43621</v>
      </c>
      <c r="J88" s="22">
        <v>43623</v>
      </c>
      <c r="K88" s="24">
        <f>'[1]APOIO ( 70% - 1.750.000,00 )'!N2323</f>
        <v>1560.1299999999999</v>
      </c>
    </row>
    <row r="89" spans="1:11" s="9" customFormat="1" ht="18.75" x14ac:dyDescent="0.25">
      <c r="A89" s="53"/>
      <c r="B89" s="11">
        <v>2649</v>
      </c>
      <c r="C89" s="12">
        <v>43615</v>
      </c>
      <c r="D89" s="11" t="s">
        <v>235</v>
      </c>
      <c r="E89" s="11" t="s">
        <v>49</v>
      </c>
      <c r="F89" s="13" t="s">
        <v>66</v>
      </c>
      <c r="G89" s="11" t="s">
        <v>236</v>
      </c>
      <c r="H89" s="11" t="s">
        <v>100</v>
      </c>
      <c r="I89" s="12">
        <v>43618</v>
      </c>
      <c r="J89" s="19" t="s">
        <v>22</v>
      </c>
      <c r="K89" s="24">
        <v>704.49</v>
      </c>
    </row>
    <row r="90" spans="1:11" s="9" customFormat="1" ht="18.75" x14ac:dyDescent="0.25">
      <c r="A90" s="54"/>
      <c r="B90" s="11">
        <v>2649</v>
      </c>
      <c r="C90" s="12">
        <v>43615</v>
      </c>
      <c r="D90" s="11" t="s">
        <v>235</v>
      </c>
      <c r="E90" s="11" t="s">
        <v>49</v>
      </c>
      <c r="F90" s="13" t="s">
        <v>66</v>
      </c>
      <c r="G90" s="11" t="s">
        <v>237</v>
      </c>
      <c r="H90" s="11" t="s">
        <v>224</v>
      </c>
      <c r="I90" s="19" t="s">
        <v>22</v>
      </c>
      <c r="J90" s="18">
        <v>43624</v>
      </c>
      <c r="K90" s="17">
        <f>'[1]APOIO ( 70% - 1.750.000,00 )'!N2325</f>
        <v>182.86</v>
      </c>
    </row>
    <row r="91" spans="1:11" ht="30" customHeight="1" x14ac:dyDescent="0.25">
      <c r="A91" s="47" t="s">
        <v>33</v>
      </c>
      <c r="B91" s="48"/>
      <c r="C91" s="48"/>
      <c r="D91" s="48"/>
      <c r="E91" s="48"/>
      <c r="F91" s="48"/>
      <c r="G91" s="48"/>
      <c r="H91" s="48"/>
      <c r="I91" s="48"/>
      <c r="J91" s="49"/>
      <c r="K91" s="44">
        <f>SUM(K15:K90)</f>
        <v>117563.21000000002</v>
      </c>
    </row>
    <row r="92" spans="1:11" s="35" customFormat="1" x14ac:dyDescent="0.25">
      <c r="A92" s="14"/>
      <c r="B92" s="14"/>
      <c r="C92" s="14"/>
      <c r="D92" s="14"/>
      <c r="E92" s="14"/>
      <c r="F92" s="34"/>
      <c r="G92" s="14"/>
      <c r="H92" s="14"/>
      <c r="I92" s="14"/>
      <c r="J92" s="14"/>
      <c r="K92" s="14"/>
    </row>
    <row r="94" spans="1:11" x14ac:dyDescent="0.25">
      <c r="D94" s="45"/>
      <c r="E94" s="45"/>
    </row>
    <row r="96" spans="1:11" x14ac:dyDescent="0.25">
      <c r="E96" s="45"/>
    </row>
    <row r="97" spans="5:9" x14ac:dyDescent="0.25">
      <c r="E97" s="45"/>
      <c r="I97" s="10"/>
    </row>
    <row r="104" spans="5:9" x14ac:dyDescent="0.25">
      <c r="I104" s="10"/>
    </row>
  </sheetData>
  <autoFilter ref="A14:K91"/>
  <mergeCells count="15">
    <mergeCell ref="E2:G2"/>
    <mergeCell ref="E3:G3"/>
    <mergeCell ref="E4:G4"/>
    <mergeCell ref="E5:G5"/>
    <mergeCell ref="A39:A40"/>
    <mergeCell ref="A15:A38"/>
    <mergeCell ref="A91:J91"/>
    <mergeCell ref="A12:K13"/>
    <mergeCell ref="A6:J6"/>
    <mergeCell ref="A7:J7"/>
    <mergeCell ref="A8:J8"/>
    <mergeCell ref="A9:J9"/>
    <mergeCell ref="A10:J10"/>
    <mergeCell ref="A11:J11"/>
    <mergeCell ref="A41:A90"/>
  </mergeCells>
  <pageMargins left="0.7" right="0.7" top="0.75" bottom="0.75" header="0.3" footer="0.3"/>
  <pageSetup paperSize="9" scale="51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W7</cp:lastModifiedBy>
  <cp:lastPrinted>2019-06-05T21:10:10Z</cp:lastPrinted>
  <dcterms:created xsi:type="dcterms:W3CDTF">2019-04-07T21:32:00Z</dcterms:created>
  <dcterms:modified xsi:type="dcterms:W3CDTF">2019-06-14T22:01:33Z</dcterms:modified>
</cp:coreProperties>
</file>